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255" windowHeight="5640" activeTab="1"/>
  </bookViews>
  <sheets>
    <sheet name="NILAI PREREMIDI" sheetId="1" r:id="rId1"/>
    <sheet name="JADWAL REMIDI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357" i="2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H356"/>
  <c r="H357" s="1"/>
  <c r="H358" s="1"/>
  <c r="H359" s="1"/>
  <c r="H360" s="1"/>
  <c r="H361" s="1"/>
  <c r="H362" s="1"/>
  <c r="H363" s="1"/>
  <c r="H364" s="1"/>
  <c r="H365" s="1"/>
  <c r="H366" s="1"/>
  <c r="H367" s="1"/>
  <c r="H368" s="1"/>
  <c r="H369" s="1"/>
  <c r="H370" s="1"/>
  <c r="H371" s="1"/>
  <c r="H372" s="1"/>
  <c r="H373" s="1"/>
  <c r="H374" s="1"/>
  <c r="H375" s="1"/>
  <c r="H376" s="1"/>
  <c r="H377" s="1"/>
  <c r="H378" s="1"/>
  <c r="H379" s="1"/>
  <c r="H380" s="1"/>
  <c r="H381" s="1"/>
  <c r="H382" s="1"/>
  <c r="H383" s="1"/>
  <c r="H384" s="1"/>
  <c r="H385" s="1"/>
  <c r="H386" s="1"/>
  <c r="H387" s="1"/>
  <c r="H388" s="1"/>
  <c r="H389" s="1"/>
  <c r="H390" s="1"/>
  <c r="H391" s="1"/>
  <c r="H392" s="1"/>
  <c r="H393" s="1"/>
  <c r="H394" s="1"/>
  <c r="H395" s="1"/>
  <c r="H396" s="1"/>
  <c r="H397" s="1"/>
  <c r="H398" s="1"/>
  <c r="H399" s="1"/>
  <c r="H400" s="1"/>
  <c r="H401" s="1"/>
  <c r="H402" s="1"/>
  <c r="H403" s="1"/>
  <c r="H404" s="1"/>
  <c r="H405" s="1"/>
  <c r="H406" s="1"/>
  <c r="H407" s="1"/>
  <c r="H408" s="1"/>
  <c r="H409" s="1"/>
  <c r="H410" s="1"/>
  <c r="H411" s="1"/>
  <c r="A356"/>
  <c r="A256" i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255"/>
  <c r="O252"/>
  <c r="N252"/>
  <c r="K252"/>
  <c r="I252"/>
  <c r="G252"/>
  <c r="E252"/>
  <c r="O251"/>
  <c r="N251"/>
  <c r="K251"/>
  <c r="I251"/>
  <c r="G251"/>
  <c r="E251"/>
  <c r="O250"/>
  <c r="N250"/>
  <c r="K250"/>
  <c r="I250"/>
  <c r="G250"/>
  <c r="E250"/>
  <c r="O249"/>
  <c r="N249"/>
  <c r="K249"/>
  <c r="I249"/>
  <c r="G249"/>
  <c r="E249"/>
  <c r="O248"/>
  <c r="N248"/>
  <c r="K248"/>
  <c r="I248"/>
  <c r="G248"/>
  <c r="E248"/>
  <c r="N247"/>
  <c r="O247" s="1"/>
  <c r="K247"/>
  <c r="I247"/>
  <c r="G247"/>
  <c r="E247"/>
  <c r="O246"/>
  <c r="N246"/>
  <c r="K246"/>
  <c r="G246"/>
  <c r="E246"/>
  <c r="N245"/>
  <c r="O245" s="1"/>
  <c r="K245"/>
  <c r="I245"/>
  <c r="G245"/>
  <c r="E245"/>
  <c r="N244"/>
  <c r="O244" s="1"/>
  <c r="K244"/>
  <c r="I244"/>
  <c r="G244"/>
  <c r="E244"/>
  <c r="N243"/>
  <c r="O243" s="1"/>
  <c r="K243"/>
  <c r="I243"/>
  <c r="G243"/>
  <c r="E243"/>
  <c r="N242"/>
  <c r="O242" s="1"/>
  <c r="K242"/>
  <c r="I242"/>
  <c r="G242"/>
  <c r="E242"/>
  <c r="N241"/>
  <c r="O241" s="1"/>
  <c r="K241"/>
  <c r="I241"/>
  <c r="G241"/>
  <c r="E241"/>
  <c r="N240"/>
  <c r="O240" s="1"/>
  <c r="K240"/>
  <c r="I240"/>
  <c r="G240"/>
  <c r="E240"/>
  <c r="N239"/>
  <c r="O239" s="1"/>
  <c r="K239"/>
  <c r="I239"/>
  <c r="G239"/>
  <c r="E239"/>
  <c r="N238"/>
  <c r="O238" s="1"/>
  <c r="K238"/>
  <c r="I238"/>
  <c r="G238"/>
  <c r="E238"/>
  <c r="N237"/>
  <c r="O237" s="1"/>
  <c r="K237"/>
  <c r="I237"/>
  <c r="G237"/>
  <c r="E237"/>
  <c r="N236"/>
  <c r="O236" s="1"/>
  <c r="K236"/>
  <c r="I236"/>
  <c r="G236"/>
  <c r="E236"/>
  <c r="N235"/>
  <c r="O235" s="1"/>
  <c r="K235"/>
  <c r="I235"/>
  <c r="G235"/>
  <c r="E235"/>
  <c r="N234"/>
  <c r="O234" s="1"/>
  <c r="K234"/>
  <c r="I234"/>
  <c r="G234"/>
  <c r="E234"/>
  <c r="N233"/>
  <c r="O233" s="1"/>
  <c r="K233"/>
  <c r="I233"/>
  <c r="G233"/>
  <c r="E233"/>
  <c r="N232"/>
  <c r="O232" s="1"/>
  <c r="K232"/>
  <c r="I232"/>
  <c r="G232"/>
  <c r="E232"/>
  <c r="N231"/>
  <c r="O231" s="1"/>
  <c r="K231"/>
  <c r="I231"/>
  <c r="G231"/>
  <c r="E231"/>
  <c r="O230"/>
  <c r="N230"/>
  <c r="K230"/>
  <c r="I230"/>
  <c r="G230"/>
  <c r="E230"/>
  <c r="N229"/>
  <c r="O229" s="1"/>
  <c r="K229"/>
  <c r="I229"/>
  <c r="G229"/>
  <c r="E229"/>
  <c r="O228"/>
  <c r="O227"/>
  <c r="N227"/>
  <c r="K227"/>
  <c r="I227"/>
  <c r="G227"/>
  <c r="E227"/>
  <c r="N226"/>
  <c r="O226" s="1"/>
  <c r="K226"/>
  <c r="I226"/>
  <c r="G226"/>
  <c r="E226"/>
  <c r="O225"/>
  <c r="N225"/>
  <c r="K225"/>
  <c r="I225"/>
  <c r="G225"/>
  <c r="E225"/>
  <c r="N224"/>
  <c r="O224" s="1"/>
  <c r="K224"/>
  <c r="I224"/>
  <c r="G224"/>
  <c r="E224"/>
  <c r="O223"/>
  <c r="N223"/>
  <c r="K223"/>
  <c r="I223"/>
  <c r="G223"/>
  <c r="E223"/>
  <c r="N222"/>
  <c r="O222" s="1"/>
  <c r="K222"/>
  <c r="I222"/>
  <c r="G222"/>
  <c r="E222"/>
  <c r="O221"/>
  <c r="N221"/>
  <c r="K221"/>
  <c r="I221"/>
  <c r="G221"/>
  <c r="E221"/>
  <c r="N220"/>
  <c r="O220" s="1"/>
  <c r="K220"/>
  <c r="I220"/>
  <c r="G220"/>
  <c r="E220"/>
  <c r="O219"/>
  <c r="N219"/>
  <c r="K219"/>
  <c r="I219"/>
  <c r="G219"/>
  <c r="E219"/>
  <c r="N218"/>
  <c r="O218" s="1"/>
  <c r="K218"/>
  <c r="I218"/>
  <c r="G218"/>
  <c r="E218"/>
  <c r="O217"/>
  <c r="N217"/>
  <c r="K217"/>
  <c r="I217"/>
  <c r="G217"/>
  <c r="E217"/>
  <c r="N216"/>
  <c r="O216" s="1"/>
  <c r="K216"/>
  <c r="I216"/>
  <c r="G216"/>
  <c r="E216"/>
  <c r="O215"/>
  <c r="N215"/>
  <c r="K215"/>
  <c r="I215"/>
  <c r="G215"/>
  <c r="E215"/>
  <c r="N214"/>
  <c r="O214" s="1"/>
  <c r="K214"/>
  <c r="I214"/>
  <c r="G214"/>
  <c r="E214"/>
  <c r="O213"/>
  <c r="N213"/>
  <c r="K213"/>
  <c r="I213"/>
  <c r="G213"/>
  <c r="E213"/>
  <c r="N212"/>
  <c r="O212" s="1"/>
  <c r="K212"/>
  <c r="I212"/>
  <c r="G212"/>
  <c r="E212"/>
  <c r="O211"/>
  <c r="N211"/>
  <c r="K211"/>
  <c r="I211"/>
  <c r="G211"/>
  <c r="E211"/>
  <c r="N210"/>
  <c r="O210" s="1"/>
  <c r="K210"/>
  <c r="I210"/>
  <c r="G210"/>
  <c r="E210"/>
  <c r="O209"/>
  <c r="N209"/>
  <c r="K209"/>
  <c r="I209"/>
  <c r="G209"/>
  <c r="E209"/>
  <c r="N208"/>
  <c r="O208" s="1"/>
  <c r="K208"/>
  <c r="I208"/>
  <c r="G208"/>
  <c r="E208"/>
  <c r="O207"/>
  <c r="N207"/>
  <c r="K207"/>
  <c r="I207"/>
  <c r="G207"/>
  <c r="E207"/>
  <c r="N206"/>
  <c r="O206" s="1"/>
  <c r="K206"/>
  <c r="I206"/>
  <c r="G206"/>
  <c r="E206"/>
  <c r="O205"/>
  <c r="N205"/>
  <c r="K205"/>
  <c r="I205"/>
  <c r="G205"/>
  <c r="E205"/>
  <c r="N204"/>
  <c r="O204" s="1"/>
  <c r="K204"/>
  <c r="I204"/>
  <c r="G204"/>
  <c r="E204"/>
  <c r="O203"/>
  <c r="N203"/>
  <c r="K203"/>
  <c r="I203"/>
  <c r="G203"/>
  <c r="E203"/>
  <c r="N202"/>
  <c r="O202" s="1"/>
  <c r="K202"/>
  <c r="I202"/>
  <c r="G202"/>
  <c r="E202"/>
  <c r="O201"/>
  <c r="N201"/>
  <c r="K201"/>
  <c r="I201"/>
  <c r="G201"/>
  <c r="E201"/>
  <c r="N200"/>
  <c r="O200" s="1"/>
  <c r="K200"/>
  <c r="I200"/>
  <c r="G200"/>
  <c r="E200"/>
  <c r="O199"/>
  <c r="N199"/>
  <c r="K199"/>
  <c r="I199"/>
  <c r="G199"/>
  <c r="E199"/>
  <c r="N198"/>
  <c r="O198" s="1"/>
  <c r="K198"/>
  <c r="I198"/>
  <c r="G198"/>
  <c r="E198"/>
  <c r="O197"/>
  <c r="N197"/>
  <c r="K197"/>
  <c r="I197"/>
  <c r="G197"/>
  <c r="E197"/>
  <c r="N196"/>
  <c r="O196" s="1"/>
  <c r="K196"/>
  <c r="I196"/>
  <c r="G196"/>
  <c r="E196"/>
  <c r="O195"/>
  <c r="N195"/>
  <c r="K195"/>
  <c r="I195"/>
  <c r="G195"/>
  <c r="E195"/>
  <c r="N194"/>
  <c r="O194" s="1"/>
  <c r="K194"/>
  <c r="I194"/>
  <c r="G194"/>
  <c r="E194"/>
  <c r="O193"/>
  <c r="N193"/>
  <c r="K193"/>
  <c r="I193"/>
  <c r="G193"/>
  <c r="E193"/>
  <c r="N192"/>
  <c r="O192" s="1"/>
  <c r="K192"/>
  <c r="I192"/>
  <c r="G192"/>
  <c r="E192"/>
  <c r="O191"/>
  <c r="N191"/>
  <c r="K191"/>
  <c r="I191"/>
  <c r="G191"/>
  <c r="E191"/>
  <c r="N190"/>
  <c r="O190" s="1"/>
  <c r="K190"/>
  <c r="I190"/>
  <c r="G190"/>
  <c r="E190"/>
  <c r="O189"/>
  <c r="N189"/>
  <c r="K189"/>
  <c r="I189"/>
  <c r="G189"/>
  <c r="E189"/>
  <c r="N188"/>
  <c r="O188" s="1"/>
  <c r="K188"/>
  <c r="I188"/>
  <c r="G188"/>
  <c r="E188"/>
  <c r="O187"/>
  <c r="N187"/>
  <c r="K187"/>
  <c r="I187"/>
  <c r="G187"/>
  <c r="E187"/>
  <c r="N186"/>
  <c r="O186" s="1"/>
  <c r="K186"/>
  <c r="I186"/>
  <c r="G186"/>
  <c r="E186"/>
  <c r="O185"/>
  <c r="N185"/>
  <c r="K185"/>
  <c r="I185"/>
  <c r="G185"/>
  <c r="E185"/>
  <c r="N184"/>
  <c r="O184" s="1"/>
  <c r="K184"/>
  <c r="I184"/>
  <c r="G184"/>
  <c r="E184"/>
  <c r="O183"/>
  <c r="N183"/>
  <c r="K183"/>
  <c r="I183"/>
  <c r="G183"/>
  <c r="E183"/>
  <c r="N182"/>
  <c r="O182" s="1"/>
  <c r="K182"/>
  <c r="I182"/>
  <c r="G182"/>
  <c r="E182"/>
  <c r="O181"/>
  <c r="N181"/>
  <c r="K181"/>
  <c r="I181"/>
  <c r="G181"/>
  <c r="E181"/>
  <c r="N180"/>
  <c r="O180" s="1"/>
  <c r="K180"/>
  <c r="I180"/>
  <c r="G180"/>
  <c r="E180"/>
  <c r="O179"/>
  <c r="N179"/>
  <c r="K179"/>
  <c r="I179"/>
  <c r="G179"/>
  <c r="E179"/>
  <c r="N178"/>
  <c r="O178" s="1"/>
  <c r="K178"/>
  <c r="I178"/>
  <c r="G178"/>
  <c r="E178"/>
  <c r="O177"/>
  <c r="N177"/>
  <c r="K177"/>
  <c r="I177"/>
  <c r="G177"/>
  <c r="E177"/>
  <c r="N176"/>
  <c r="O176" s="1"/>
  <c r="K176"/>
  <c r="I176"/>
  <c r="G176"/>
  <c r="E176"/>
  <c r="O175"/>
  <c r="N175"/>
  <c r="K175"/>
  <c r="I175"/>
  <c r="G175"/>
  <c r="E175"/>
  <c r="N174"/>
  <c r="O174" s="1"/>
  <c r="K174"/>
  <c r="I174"/>
  <c r="G174"/>
  <c r="E174"/>
  <c r="O173"/>
  <c r="N173"/>
  <c r="K173"/>
  <c r="I173"/>
  <c r="G173"/>
  <c r="E173"/>
  <c r="N172"/>
  <c r="O172" s="1"/>
  <c r="K172"/>
  <c r="I172"/>
  <c r="G172"/>
  <c r="E172"/>
  <c r="O171"/>
  <c r="N171"/>
  <c r="K171"/>
  <c r="I171"/>
  <c r="G171"/>
  <c r="E171"/>
  <c r="N170"/>
  <c r="O170" s="1"/>
  <c r="K170"/>
  <c r="I170"/>
  <c r="G170"/>
  <c r="E170"/>
  <c r="O169"/>
  <c r="N169"/>
  <c r="K169"/>
  <c r="I169"/>
  <c r="G169"/>
  <c r="E169"/>
  <c r="N168"/>
  <c r="O168" s="1"/>
  <c r="K168"/>
  <c r="I168"/>
  <c r="G168"/>
  <c r="E168"/>
  <c r="O167"/>
  <c r="N167"/>
  <c r="K167"/>
  <c r="I167"/>
  <c r="G167"/>
  <c r="E167"/>
  <c r="O166"/>
  <c r="N166"/>
  <c r="K166"/>
  <c r="I166"/>
  <c r="G166"/>
  <c r="E166"/>
  <c r="O165"/>
  <c r="N165"/>
  <c r="K165"/>
  <c r="I165"/>
  <c r="G165"/>
  <c r="E165"/>
  <c r="O164"/>
  <c r="N164"/>
  <c r="K164"/>
  <c r="I164"/>
  <c r="G164"/>
  <c r="E164"/>
  <c r="O163"/>
  <c r="N163"/>
  <c r="K163"/>
  <c r="I163"/>
  <c r="G163"/>
  <c r="E163"/>
  <c r="O162"/>
  <c r="N162"/>
  <c r="K162"/>
  <c r="I162"/>
  <c r="G162"/>
  <c r="E162"/>
  <c r="O161"/>
  <c r="N161"/>
  <c r="K161"/>
  <c r="I161"/>
  <c r="G161"/>
  <c r="E161"/>
  <c r="O160"/>
  <c r="N160"/>
  <c r="K160"/>
  <c r="I160"/>
  <c r="G160"/>
  <c r="E160"/>
  <c r="O159"/>
  <c r="N159"/>
  <c r="K159"/>
  <c r="I159"/>
  <c r="G159"/>
  <c r="E159"/>
  <c r="O158"/>
  <c r="N158"/>
  <c r="K158"/>
  <c r="I158"/>
  <c r="G158"/>
  <c r="E158"/>
  <c r="O157"/>
  <c r="N157"/>
  <c r="K157"/>
  <c r="I157"/>
  <c r="G157"/>
  <c r="E157"/>
  <c r="O156"/>
  <c r="N156"/>
  <c r="K156"/>
  <c r="I156"/>
  <c r="G156"/>
  <c r="E156"/>
  <c r="O155"/>
  <c r="N155"/>
  <c r="K155"/>
  <c r="I155"/>
  <c r="G155"/>
  <c r="E155"/>
  <c r="O154"/>
  <c r="N154"/>
  <c r="K154"/>
  <c r="I154"/>
  <c r="G154"/>
  <c r="E154"/>
  <c r="O153"/>
  <c r="N153"/>
  <c r="K153"/>
  <c r="I153"/>
  <c r="G153"/>
  <c r="E153"/>
  <c r="O152"/>
  <c r="N152"/>
  <c r="K152"/>
  <c r="I152"/>
  <c r="G152"/>
  <c r="E152"/>
  <c r="O151"/>
  <c r="N151"/>
  <c r="K151"/>
  <c r="I151"/>
  <c r="G151"/>
  <c r="E151"/>
  <c r="O150"/>
  <c r="N150"/>
  <c r="K150"/>
  <c r="I150"/>
  <c r="G150"/>
  <c r="E150"/>
  <c r="O149"/>
  <c r="N149"/>
  <c r="K149"/>
  <c r="I149"/>
  <c r="G149"/>
  <c r="E149"/>
  <c r="O148"/>
  <c r="N148"/>
  <c r="K148"/>
  <c r="I148"/>
  <c r="G148"/>
  <c r="E148"/>
  <c r="O147"/>
  <c r="N147"/>
  <c r="K147"/>
  <c r="I147"/>
  <c r="G147"/>
  <c r="E147"/>
  <c r="O146"/>
  <c r="N146"/>
  <c r="K146"/>
  <c r="I146"/>
  <c r="G146"/>
  <c r="E146"/>
  <c r="O145"/>
  <c r="N145"/>
  <c r="K145"/>
  <c r="I145"/>
  <c r="G145"/>
  <c r="E145"/>
  <c r="O144"/>
  <c r="N144"/>
  <c r="K144"/>
  <c r="I144"/>
  <c r="G144"/>
  <c r="E144"/>
  <c r="O143"/>
  <c r="N143"/>
  <c r="K143"/>
  <c r="I143"/>
  <c r="G143"/>
  <c r="E143"/>
  <c r="O142"/>
  <c r="N142"/>
  <c r="K142"/>
  <c r="I142"/>
  <c r="G142"/>
  <c r="E142"/>
  <c r="O141"/>
  <c r="N141"/>
  <c r="K141"/>
  <c r="I141"/>
  <c r="G141"/>
  <c r="E141"/>
  <c r="O140"/>
  <c r="N140"/>
  <c r="K140"/>
  <c r="I140"/>
  <c r="G140"/>
  <c r="E140"/>
  <c r="O139"/>
  <c r="N139"/>
  <c r="K139"/>
  <c r="I139"/>
  <c r="G139"/>
  <c r="E139"/>
  <c r="O138"/>
  <c r="N138"/>
  <c r="K138"/>
  <c r="I138"/>
  <c r="G138"/>
  <c r="E138"/>
  <c r="O137"/>
  <c r="N137"/>
  <c r="K137"/>
  <c r="I137"/>
  <c r="G137"/>
  <c r="E137"/>
  <c r="O136"/>
  <c r="N136"/>
  <c r="K136"/>
  <c r="I136"/>
  <c r="G136"/>
  <c r="E136"/>
  <c r="O135"/>
  <c r="N135"/>
  <c r="K135"/>
  <c r="I135"/>
  <c r="G135"/>
  <c r="E135"/>
  <c r="O134"/>
  <c r="N134"/>
  <c r="K134"/>
  <c r="I134"/>
  <c r="G134"/>
  <c r="E134"/>
  <c r="O133"/>
  <c r="N133"/>
  <c r="K133"/>
  <c r="I133"/>
  <c r="G133"/>
  <c r="E133"/>
  <c r="O132"/>
  <c r="N132"/>
  <c r="K132"/>
  <c r="I132"/>
  <c r="G132"/>
  <c r="E132"/>
  <c r="O131"/>
  <c r="N131"/>
  <c r="K131"/>
  <c r="I131"/>
  <c r="G131"/>
  <c r="E131"/>
  <c r="O130"/>
  <c r="N130"/>
  <c r="K130"/>
  <c r="I130"/>
  <c r="G130"/>
  <c r="E130"/>
  <c r="O129"/>
  <c r="N129"/>
  <c r="K129"/>
  <c r="I129"/>
  <c r="G129"/>
  <c r="E129"/>
  <c r="O128"/>
  <c r="N128"/>
  <c r="K128"/>
  <c r="I128"/>
  <c r="G128"/>
  <c r="E128"/>
  <c r="O127"/>
  <c r="N127"/>
  <c r="K127"/>
  <c r="I127"/>
  <c r="G127"/>
  <c r="E127"/>
  <c r="O126"/>
  <c r="N126"/>
  <c r="K126"/>
  <c r="I126"/>
  <c r="G126"/>
  <c r="E126"/>
  <c r="O125"/>
  <c r="N125"/>
  <c r="K125"/>
  <c r="I125"/>
  <c r="G125"/>
  <c r="E125"/>
  <c r="O124"/>
  <c r="N124"/>
  <c r="K124"/>
  <c r="I124"/>
  <c r="G124"/>
  <c r="E124"/>
  <c r="O123"/>
  <c r="N123"/>
  <c r="K123"/>
  <c r="I123"/>
  <c r="G123"/>
  <c r="E123"/>
  <c r="O122"/>
  <c r="N122"/>
  <c r="K122"/>
  <c r="I122"/>
  <c r="G122"/>
  <c r="E122"/>
  <c r="O121"/>
  <c r="N121"/>
  <c r="K121"/>
  <c r="I121"/>
  <c r="G121"/>
  <c r="E121"/>
  <c r="O120"/>
  <c r="N120"/>
  <c r="K120"/>
  <c r="I120"/>
  <c r="G120"/>
  <c r="E120"/>
  <c r="O119"/>
  <c r="N119"/>
  <c r="K119"/>
  <c r="I119"/>
  <c r="G119"/>
  <c r="E119"/>
  <c r="O118"/>
  <c r="N118"/>
  <c r="K118"/>
  <c r="I118"/>
  <c r="G118"/>
  <c r="E118"/>
  <c r="O117"/>
  <c r="N117"/>
  <c r="K117"/>
  <c r="I117"/>
  <c r="G117"/>
  <c r="E117"/>
  <c r="O116"/>
  <c r="N116"/>
  <c r="K116"/>
  <c r="I116"/>
  <c r="G116"/>
  <c r="E116"/>
  <c r="O115"/>
  <c r="N115"/>
  <c r="K115"/>
  <c r="I115"/>
  <c r="G115"/>
  <c r="E115"/>
  <c r="O114"/>
  <c r="N114"/>
  <c r="K114"/>
  <c r="I114"/>
  <c r="G114"/>
  <c r="E114"/>
  <c r="O113"/>
  <c r="N113"/>
  <c r="K113"/>
  <c r="I113"/>
  <c r="G113"/>
  <c r="E113"/>
  <c r="O112"/>
  <c r="N112"/>
  <c r="K112"/>
  <c r="I112"/>
  <c r="G112"/>
  <c r="E112"/>
  <c r="O111"/>
  <c r="N111"/>
  <c r="K111"/>
  <c r="I111"/>
  <c r="G111"/>
  <c r="E111"/>
  <c r="O110"/>
  <c r="N110"/>
  <c r="K110"/>
  <c r="I110"/>
  <c r="G110"/>
  <c r="E110"/>
  <c r="O109"/>
  <c r="N109"/>
  <c r="K109"/>
  <c r="I109"/>
  <c r="G109"/>
  <c r="E109"/>
  <c r="O108"/>
  <c r="N108"/>
  <c r="K108"/>
  <c r="I108"/>
  <c r="G108"/>
  <c r="E108"/>
  <c r="O107"/>
  <c r="N107"/>
  <c r="K107"/>
  <c r="I107"/>
  <c r="G107"/>
  <c r="E107"/>
  <c r="O106"/>
  <c r="N106"/>
  <c r="K106"/>
  <c r="I106"/>
  <c r="G106"/>
  <c r="E106"/>
  <c r="O105"/>
  <c r="N105"/>
  <c r="K105"/>
  <c r="I105"/>
  <c r="G105"/>
  <c r="E105"/>
  <c r="O104"/>
  <c r="N104"/>
  <c r="K104"/>
  <c r="I104"/>
  <c r="G104"/>
  <c r="E104"/>
  <c r="O103"/>
  <c r="N103"/>
  <c r="K103"/>
  <c r="I103"/>
  <c r="G103"/>
  <c r="E103"/>
  <c r="O102"/>
  <c r="N102"/>
  <c r="K102"/>
  <c r="I102"/>
  <c r="G102"/>
  <c r="E102"/>
  <c r="O101"/>
  <c r="N101"/>
  <c r="K101"/>
  <c r="I101"/>
  <c r="G101"/>
  <c r="E101"/>
  <c r="O100"/>
  <c r="N100"/>
  <c r="K100"/>
  <c r="I100"/>
  <c r="G100"/>
  <c r="E100"/>
  <c r="O99"/>
  <c r="N99"/>
  <c r="K99"/>
  <c r="I99"/>
  <c r="G99"/>
  <c r="E99"/>
  <c r="O98"/>
  <c r="N98"/>
  <c r="K98"/>
  <c r="I98"/>
  <c r="G98"/>
  <c r="E98"/>
  <c r="O97"/>
  <c r="N97"/>
  <c r="K97"/>
  <c r="I97"/>
  <c r="G97"/>
  <c r="E97"/>
  <c r="O96"/>
  <c r="N96"/>
  <c r="K96"/>
  <c r="I96"/>
  <c r="G96"/>
  <c r="E96"/>
  <c r="O95"/>
  <c r="N95"/>
  <c r="K95"/>
  <c r="I95"/>
  <c r="G95"/>
  <c r="E95"/>
  <c r="O94"/>
  <c r="N94"/>
  <c r="K94"/>
  <c r="I94"/>
  <c r="G94"/>
  <c r="E94"/>
  <c r="O93"/>
  <c r="N93"/>
  <c r="K93"/>
  <c r="I93"/>
  <c r="G93"/>
  <c r="E93"/>
  <c r="O92"/>
  <c r="N92"/>
  <c r="K92"/>
  <c r="I92"/>
  <c r="G92"/>
  <c r="E92"/>
  <c r="O91"/>
  <c r="N91"/>
  <c r="K91"/>
  <c r="I91"/>
  <c r="G91"/>
  <c r="E91"/>
  <c r="O90"/>
  <c r="N90"/>
  <c r="K90"/>
  <c r="I90"/>
  <c r="G90"/>
  <c r="E90"/>
  <c r="O89"/>
  <c r="N89"/>
  <c r="K89"/>
  <c r="I89"/>
  <c r="G89"/>
  <c r="E89"/>
  <c r="O88"/>
  <c r="N88"/>
  <c r="K88"/>
  <c r="I88"/>
  <c r="G88"/>
  <c r="E88"/>
  <c r="O87"/>
  <c r="N87"/>
  <c r="K87"/>
  <c r="I87"/>
  <c r="G87"/>
  <c r="E87"/>
  <c r="O86"/>
  <c r="N86"/>
  <c r="K86"/>
  <c r="I86"/>
  <c r="G86"/>
  <c r="E86"/>
  <c r="O85"/>
  <c r="N85"/>
  <c r="K85"/>
  <c r="I85"/>
  <c r="G85"/>
  <c r="E85"/>
  <c r="O84"/>
  <c r="N84"/>
  <c r="K84"/>
  <c r="I84"/>
  <c r="G84"/>
  <c r="E84"/>
  <c r="O83"/>
  <c r="N83"/>
  <c r="K83"/>
  <c r="I83"/>
  <c r="G83"/>
  <c r="E83"/>
  <c r="O82"/>
  <c r="N82"/>
  <c r="K82"/>
  <c r="I82"/>
  <c r="G82"/>
  <c r="E82"/>
  <c r="O81"/>
  <c r="N81"/>
  <c r="K81"/>
  <c r="I81"/>
  <c r="G81"/>
  <c r="E81"/>
  <c r="O80"/>
  <c r="N80"/>
  <c r="K80"/>
  <c r="I80"/>
  <c r="G80"/>
  <c r="E80"/>
  <c r="O79"/>
  <c r="N79"/>
  <c r="K79"/>
  <c r="I79"/>
  <c r="G79"/>
  <c r="E79"/>
  <c r="O78"/>
  <c r="N78"/>
  <c r="K78"/>
  <c r="I78"/>
  <c r="G78"/>
  <c r="E78"/>
  <c r="O77"/>
  <c r="N77"/>
  <c r="K77"/>
  <c r="I77"/>
  <c r="G77"/>
  <c r="E77"/>
  <c r="O76"/>
  <c r="N76"/>
  <c r="K76"/>
  <c r="I76"/>
  <c r="G76"/>
  <c r="E76"/>
  <c r="O75"/>
  <c r="N75"/>
  <c r="K75"/>
  <c r="I75"/>
  <c r="G75"/>
  <c r="E75"/>
  <c r="O74"/>
  <c r="N74"/>
  <c r="K74"/>
  <c r="I74"/>
  <c r="G74"/>
  <c r="E74"/>
  <c r="O73"/>
  <c r="N73"/>
  <c r="K73"/>
  <c r="I73"/>
  <c r="G73"/>
  <c r="E73"/>
  <c r="O72"/>
  <c r="N72"/>
  <c r="K72"/>
  <c r="I72"/>
  <c r="G72"/>
  <c r="E72"/>
  <c r="O71"/>
  <c r="N71"/>
  <c r="K71"/>
  <c r="I71"/>
  <c r="G71"/>
  <c r="E71"/>
  <c r="O70"/>
  <c r="N70"/>
  <c r="K70"/>
  <c r="I70"/>
  <c r="G70"/>
  <c r="E70"/>
  <c r="O69"/>
  <c r="N69"/>
  <c r="K69"/>
  <c r="I69"/>
  <c r="G69"/>
  <c r="E69"/>
  <c r="O68"/>
  <c r="N68"/>
  <c r="K68"/>
  <c r="I68"/>
  <c r="G68"/>
  <c r="E68"/>
  <c r="O67"/>
  <c r="N67"/>
  <c r="K67"/>
  <c r="I67"/>
  <c r="G67"/>
  <c r="E67"/>
  <c r="O66"/>
  <c r="N66"/>
  <c r="K66"/>
  <c r="I66"/>
  <c r="G66"/>
  <c r="E66"/>
  <c r="O65"/>
  <c r="N65"/>
  <c r="K65"/>
  <c r="I65"/>
  <c r="G65"/>
  <c r="E65"/>
  <c r="O64"/>
  <c r="N64"/>
  <c r="K64"/>
  <c r="I64"/>
  <c r="G64"/>
  <c r="E64"/>
  <c r="O63"/>
  <c r="N63"/>
  <c r="K63"/>
  <c r="I63"/>
  <c r="G63"/>
  <c r="E63"/>
  <c r="O62"/>
  <c r="N62"/>
  <c r="K62"/>
  <c r="I62"/>
  <c r="G62"/>
  <c r="E62"/>
  <c r="O61"/>
  <c r="N61"/>
  <c r="K61"/>
  <c r="I61"/>
  <c r="G61"/>
  <c r="E61"/>
  <c r="O60"/>
  <c r="N60"/>
  <c r="K60"/>
  <c r="I60"/>
  <c r="G60"/>
  <c r="E60"/>
  <c r="O59"/>
  <c r="N59"/>
  <c r="K59"/>
  <c r="I59"/>
  <c r="G59"/>
  <c r="E59"/>
  <c r="O58"/>
  <c r="N58"/>
  <c r="K58"/>
  <c r="I58"/>
  <c r="G58"/>
  <c r="E58"/>
  <c r="O57"/>
  <c r="N57"/>
  <c r="K57"/>
  <c r="I57"/>
  <c r="G57"/>
  <c r="E57"/>
  <c r="O56"/>
  <c r="N56"/>
  <c r="K56"/>
  <c r="I56"/>
  <c r="G56"/>
  <c r="E56"/>
  <c r="O55"/>
  <c r="N55"/>
  <c r="K55"/>
  <c r="I55"/>
  <c r="G55"/>
  <c r="E55"/>
  <c r="O54"/>
  <c r="N54"/>
  <c r="K54"/>
  <c r="I54"/>
  <c r="G54"/>
  <c r="E54"/>
  <c r="O53"/>
  <c r="N53"/>
  <c r="K53"/>
  <c r="I53"/>
  <c r="G53"/>
  <c r="E53"/>
  <c r="O52"/>
  <c r="N52"/>
  <c r="K52"/>
  <c r="I52"/>
  <c r="G52"/>
  <c r="E52"/>
  <c r="O51"/>
  <c r="N51"/>
  <c r="K51"/>
  <c r="I51"/>
  <c r="G51"/>
  <c r="E51"/>
  <c r="O50"/>
  <c r="N50"/>
  <c r="K50"/>
  <c r="I50"/>
  <c r="G50"/>
  <c r="E50"/>
  <c r="O49"/>
  <c r="N49"/>
  <c r="K49"/>
  <c r="I49"/>
  <c r="G49"/>
  <c r="E49"/>
  <c r="O48"/>
  <c r="N48"/>
  <c r="K48"/>
  <c r="I48"/>
  <c r="G48"/>
  <c r="E48"/>
  <c r="O47"/>
  <c r="N47"/>
  <c r="K47"/>
  <c r="I47"/>
  <c r="G47"/>
  <c r="E47"/>
  <c r="O46"/>
  <c r="N46"/>
  <c r="K46"/>
  <c r="I46"/>
  <c r="G46"/>
  <c r="E46"/>
  <c r="O45"/>
  <c r="N45"/>
  <c r="K45"/>
  <c r="I45"/>
  <c r="G45"/>
  <c r="E45"/>
  <c r="O44"/>
  <c r="N44"/>
  <c r="K44"/>
  <c r="I44"/>
  <c r="G44"/>
  <c r="E44"/>
  <c r="O43"/>
  <c r="N43"/>
  <c r="K43"/>
  <c r="I43"/>
  <c r="G43"/>
  <c r="E43"/>
  <c r="O42"/>
  <c r="N42"/>
  <c r="K42"/>
  <c r="I42"/>
  <c r="G42"/>
  <c r="E42"/>
  <c r="O41"/>
  <c r="N41"/>
  <c r="K41"/>
  <c r="I41"/>
  <c r="G41"/>
  <c r="E41"/>
  <c r="O40"/>
  <c r="N40"/>
  <c r="K40"/>
  <c r="I40"/>
  <c r="G40"/>
  <c r="E40"/>
  <c r="O39"/>
  <c r="N39"/>
  <c r="K39"/>
  <c r="I39"/>
  <c r="G39"/>
  <c r="E39"/>
  <c r="O38"/>
  <c r="N38"/>
  <c r="K38"/>
  <c r="I38"/>
  <c r="G38"/>
  <c r="E38"/>
  <c r="O37"/>
  <c r="N37"/>
  <c r="K37"/>
  <c r="I37"/>
  <c r="G37"/>
  <c r="E37"/>
  <c r="O36"/>
  <c r="N36"/>
  <c r="K36"/>
  <c r="I36"/>
  <c r="G36"/>
  <c r="E36"/>
  <c r="O35"/>
  <c r="N35"/>
  <c r="K35"/>
  <c r="I35"/>
  <c r="G35"/>
  <c r="E35"/>
  <c r="O34"/>
  <c r="N34"/>
  <c r="K34"/>
  <c r="I34"/>
  <c r="G34"/>
  <c r="E34"/>
  <c r="O33"/>
  <c r="N33"/>
  <c r="K33"/>
  <c r="I33"/>
  <c r="G33"/>
  <c r="E33"/>
  <c r="O32"/>
  <c r="N32"/>
  <c r="K32"/>
  <c r="I32"/>
  <c r="G32"/>
  <c r="E32"/>
  <c r="O31"/>
  <c r="N31"/>
  <c r="K31"/>
  <c r="I31"/>
  <c r="G31"/>
  <c r="E31"/>
  <c r="O30"/>
  <c r="N30"/>
  <c r="K30"/>
  <c r="I30"/>
  <c r="G30"/>
  <c r="E30"/>
  <c r="O29"/>
  <c r="N29"/>
  <c r="K29"/>
  <c r="I29"/>
  <c r="G29"/>
  <c r="E29"/>
  <c r="O28"/>
  <c r="N28"/>
  <c r="K28"/>
  <c r="I28"/>
  <c r="G28"/>
  <c r="E28"/>
  <c r="O27"/>
  <c r="N27"/>
  <c r="K27"/>
  <c r="I27"/>
  <c r="G27"/>
  <c r="E27"/>
  <c r="O26"/>
  <c r="N26"/>
  <c r="K26"/>
  <c r="I26"/>
  <c r="G26"/>
  <c r="E26"/>
  <c r="O25"/>
  <c r="N25"/>
  <c r="K25"/>
  <c r="I25"/>
  <c r="G25"/>
  <c r="E25"/>
  <c r="O24"/>
  <c r="N24"/>
  <c r="K24"/>
  <c r="I24"/>
  <c r="G24"/>
  <c r="E24"/>
  <c r="O23"/>
  <c r="N23"/>
  <c r="K23"/>
  <c r="I23"/>
  <c r="G23"/>
  <c r="E23"/>
  <c r="O22"/>
  <c r="N22"/>
  <c r="K22"/>
  <c r="I22"/>
  <c r="G22"/>
  <c r="E22"/>
  <c r="O21"/>
  <c r="N21"/>
  <c r="K21"/>
  <c r="I21"/>
  <c r="G21"/>
  <c r="E21"/>
  <c r="O20"/>
  <c r="N20"/>
  <c r="K20"/>
  <c r="I20"/>
  <c r="G20"/>
  <c r="E20"/>
  <c r="O19"/>
  <c r="N19"/>
  <c r="K19"/>
  <c r="I19"/>
  <c r="G19"/>
  <c r="E19"/>
  <c r="O18"/>
  <c r="N18"/>
  <c r="K18"/>
  <c r="I18"/>
  <c r="G18"/>
  <c r="E18"/>
  <c r="O17"/>
  <c r="N17"/>
  <c r="K17"/>
  <c r="I17"/>
  <c r="G17"/>
  <c r="E17"/>
  <c r="O16"/>
  <c r="N16"/>
  <c r="K16"/>
  <c r="I16"/>
  <c r="G16"/>
  <c r="E16"/>
  <c r="O15"/>
  <c r="N15"/>
  <c r="K15"/>
  <c r="I15"/>
  <c r="G15"/>
  <c r="E15"/>
  <c r="O14"/>
  <c r="N14"/>
  <c r="K14"/>
  <c r="I14"/>
  <c r="G14"/>
  <c r="E14"/>
  <c r="O13"/>
  <c r="N13"/>
  <c r="K13"/>
  <c r="I13"/>
  <c r="G13"/>
  <c r="E13"/>
  <c r="O12"/>
  <c r="N12"/>
  <c r="K12"/>
  <c r="I12"/>
  <c r="G12"/>
  <c r="E12"/>
  <c r="O11"/>
  <c r="N11"/>
  <c r="K11"/>
  <c r="I11"/>
  <c r="G11"/>
  <c r="E11"/>
  <c r="O10"/>
  <c r="N10"/>
  <c r="K10"/>
  <c r="I10"/>
  <c r="G10"/>
  <c r="E10"/>
  <c r="O9"/>
  <c r="N9"/>
  <c r="K9"/>
  <c r="I9"/>
  <c r="G9"/>
  <c r="E9"/>
  <c r="O8"/>
  <c r="N8"/>
  <c r="K8"/>
  <c r="I8"/>
  <c r="G8"/>
  <c r="E8"/>
  <c r="O7"/>
  <c r="N7"/>
  <c r="K7"/>
  <c r="I7"/>
  <c r="G7"/>
  <c r="E7"/>
  <c r="O6"/>
  <c r="N6"/>
  <c r="K6"/>
  <c r="I6"/>
  <c r="G6"/>
  <c r="E6"/>
</calcChain>
</file>

<file path=xl/sharedStrings.xml><?xml version="1.0" encoding="utf-8"?>
<sst xmlns="http://schemas.openxmlformats.org/spreadsheetml/2006/main" count="1650" uniqueCount="708">
  <si>
    <t>NILAI SKILLS LAB ANGKATAN 2014 SEMESTER III</t>
  </si>
  <si>
    <t>SEMESTER SEPTEMBER - JANUARI 2015</t>
  </si>
  <si>
    <t xml:space="preserve">NO, </t>
  </si>
  <si>
    <t>NIM</t>
  </si>
  <si>
    <t>NAMA</t>
  </si>
  <si>
    <t>PEMERIKSAAN KARDIOVASKULAR</t>
  </si>
  <si>
    <t>PEMERIKSAAN RESPIRASI</t>
  </si>
  <si>
    <t>PEMERIKSAAN MUSKULOSKELETAL</t>
  </si>
  <si>
    <t>PEMERIKSAAN NEUROLOGI</t>
  </si>
  <si>
    <t>EKG</t>
  </si>
  <si>
    <t>OSCE</t>
  </si>
  <si>
    <t>Huruf</t>
  </si>
  <si>
    <t>PEMASANGAN</t>
  </si>
  <si>
    <t>INTERPRETASI</t>
  </si>
  <si>
    <t>HURUF</t>
  </si>
  <si>
    <t>G0014001</t>
  </si>
  <si>
    <t>ABDUL FATAH ROHADI H</t>
  </si>
  <si>
    <t>G0014002</t>
  </si>
  <si>
    <t>ABDURRAHMAN AZZAM</t>
  </si>
  <si>
    <t>G0014003</t>
  </si>
  <si>
    <t>ADIKA PUTRA PANGESTU</t>
  </si>
  <si>
    <t>G0014004</t>
  </si>
  <si>
    <t>ADINDA KHARISMA APRILIANI</t>
  </si>
  <si>
    <t>G0014005</t>
  </si>
  <si>
    <t>ADITIA NURMALITA SARI</t>
  </si>
  <si>
    <t>G0014006</t>
  </si>
  <si>
    <t>ADITYA PRIMA WARDANA</t>
  </si>
  <si>
    <t>G0014007</t>
  </si>
  <si>
    <t>ADLIAH FITHRI ANISA</t>
  </si>
  <si>
    <t>G0014008</t>
  </si>
  <si>
    <t>ADRIANUS SETYAWAN A</t>
  </si>
  <si>
    <t>G0014009</t>
  </si>
  <si>
    <t>AFIFA INTIFADHA HABIBATULLAH</t>
  </si>
  <si>
    <t>G0014010</t>
  </si>
  <si>
    <t>AFRYSICHA TUNICIA</t>
  </si>
  <si>
    <t>G0014011</t>
  </si>
  <si>
    <t>AHMAD ISNAINI S N</t>
  </si>
  <si>
    <t>G0014012</t>
  </si>
  <si>
    <t>AHMAD YASIN</t>
  </si>
  <si>
    <t>G0014013</t>
  </si>
  <si>
    <t>AISYAH NUR HANIFAH</t>
  </si>
  <si>
    <t>G0014014</t>
  </si>
  <si>
    <t>AJENG MAHARANI PUTRI</t>
  </si>
  <si>
    <t>G0014015</t>
  </si>
  <si>
    <t>AKBAR FADILAH</t>
  </si>
  <si>
    <t>G0014016</t>
  </si>
  <si>
    <t>AKHLIS MUFID AULIYA</t>
  </si>
  <si>
    <t>G0014017</t>
  </si>
  <si>
    <t>AKMALIA FATIMAH</t>
  </si>
  <si>
    <t>G0014018</t>
  </si>
  <si>
    <t>ALDITA RATNA FIRDHA</t>
  </si>
  <si>
    <t>G0014019</t>
  </si>
  <si>
    <t>ALIVIO BAGASKARA</t>
  </si>
  <si>
    <t>G0014020</t>
  </si>
  <si>
    <t>ALMA KRINARA SETIAEL</t>
  </si>
  <si>
    <t>G0014021</t>
  </si>
  <si>
    <t>ALVIAN CHANDRA B</t>
  </si>
  <si>
    <t>G0014022</t>
  </si>
  <si>
    <t>AMALIA IFANASARI</t>
  </si>
  <si>
    <t>G0014023</t>
  </si>
  <si>
    <t>AMALINA ELVIRA A</t>
  </si>
  <si>
    <t>G0014024</t>
  </si>
  <si>
    <t>AMALINA YASSERLI AMRAINI</t>
  </si>
  <si>
    <t>G0014025</t>
  </si>
  <si>
    <t>AMELIA ANITA SARI</t>
  </si>
  <si>
    <t>G0014026</t>
  </si>
  <si>
    <t>AMELIA CINANTYA PF</t>
  </si>
  <si>
    <t>G0014027</t>
  </si>
  <si>
    <t>ANAK AGUNG SAGUNG WIKAN PUTRIDEWI K.</t>
  </si>
  <si>
    <t>G0014028</t>
  </si>
  <si>
    <t>ANANDA CHAERUNNISA PATTI SAHUSIWA</t>
  </si>
  <si>
    <t>G0014029</t>
  </si>
  <si>
    <t>ANANTYO SATRIA A</t>
  </si>
  <si>
    <t>G0014030</t>
  </si>
  <si>
    <t>ANDINI HERVIASTUTI SURYANINGTYAS</t>
  </si>
  <si>
    <t>G0014031</t>
  </si>
  <si>
    <t>ANDITA FATICHAH S</t>
  </si>
  <si>
    <t>G0014032</t>
  </si>
  <si>
    <t>ANDRE THADEO ABRAHAM</t>
  </si>
  <si>
    <t>G0014033</t>
  </si>
  <si>
    <t>ANGGIT TRIADIANA</t>
  </si>
  <si>
    <t>G0014034</t>
  </si>
  <si>
    <t>ANISA NAZIHA</t>
  </si>
  <si>
    <t>G0014035</t>
  </si>
  <si>
    <t>ANTHONY WIRAWAN S</t>
  </si>
  <si>
    <t>G0014036</t>
  </si>
  <si>
    <t>APRILLA DWI UTAMI</t>
  </si>
  <si>
    <t>G0014037</t>
  </si>
  <si>
    <t>AQIILLAH HEPYANTI</t>
  </si>
  <si>
    <t>G0014038</t>
  </si>
  <si>
    <t>ARDELIA MITHAKARINA</t>
  </si>
  <si>
    <t>G0014039</t>
  </si>
  <si>
    <t>ARDYA SANTHI M</t>
  </si>
  <si>
    <t>G0014040</t>
  </si>
  <si>
    <t>ARFAN SURYA ADHITAMA</t>
  </si>
  <si>
    <t>G0014041</t>
  </si>
  <si>
    <t>ARFYANDA TAUFIRACHMAN</t>
  </si>
  <si>
    <t>G0014042</t>
  </si>
  <si>
    <t>ARIF NURHADI ATMOKO</t>
  </si>
  <si>
    <t>G0014043</t>
  </si>
  <si>
    <t>ARINA AULIA UL HAQ</t>
  </si>
  <si>
    <t>G0014044</t>
  </si>
  <si>
    <t>ARINI ALHAQQ</t>
  </si>
  <si>
    <t>G0014045</t>
  </si>
  <si>
    <t>ARRINA ESTHESIA KARIM</t>
  </si>
  <si>
    <t>G0014047</t>
  </si>
  <si>
    <t>ASTARI FEBYANE PUTRI</t>
  </si>
  <si>
    <t>G0014048</t>
  </si>
  <si>
    <t>ASTARINA INDAH APSARI</t>
  </si>
  <si>
    <t>G0014049</t>
  </si>
  <si>
    <t>ATHOK SHOFIUDIN MA`A</t>
  </si>
  <si>
    <t>G0014050</t>
  </si>
  <si>
    <t>ATIKA RAHMAH</t>
  </si>
  <si>
    <t>G0014051</t>
  </si>
  <si>
    <t>AZKA AMANA ROSYIDA</t>
  </si>
  <si>
    <t>G0014052</t>
  </si>
  <si>
    <t>BAGAS MUHAMMAD</t>
  </si>
  <si>
    <t>G0014053</t>
  </si>
  <si>
    <t>BAGUS ARIO NUGROHO</t>
  </si>
  <si>
    <t>G0014054</t>
  </si>
  <si>
    <t>BANATIDIKA IKRARIDA DZAKIYYAH</t>
  </si>
  <si>
    <t>G0014055</t>
  </si>
  <si>
    <t>BELADINA ZAHRINA D</t>
  </si>
  <si>
    <t>G0014056</t>
  </si>
  <si>
    <t>BIAS AYU RENTANG SUKMA</t>
  </si>
  <si>
    <t>G0014057</t>
  </si>
  <si>
    <t>BRANDON WIDJAJA WONG</t>
  </si>
  <si>
    <t>G0014058</t>
  </si>
  <si>
    <t>CICILIA FITRI ARUMSARI</t>
  </si>
  <si>
    <t>G0014059</t>
  </si>
  <si>
    <t>CINDY STEPHANIE ALBERTA</t>
  </si>
  <si>
    <t>G0014060</t>
  </si>
  <si>
    <t>CLARA ANGELICA ROTORO</t>
  </si>
  <si>
    <t>G0014061</t>
  </si>
  <si>
    <t>DAMAR MAWADDANTO</t>
  </si>
  <si>
    <t>G0014062</t>
  </si>
  <si>
    <t>DANIELA RATNANI</t>
  </si>
  <si>
    <t>G0014063</t>
  </si>
  <si>
    <t>DANNISA NURMIYA</t>
  </si>
  <si>
    <t>G0014064</t>
  </si>
  <si>
    <t>DEBBY NIRMA SARI SEJAHTERA</t>
  </si>
  <si>
    <t>G0014065</t>
  </si>
  <si>
    <t>DHEA QIASITA W</t>
  </si>
  <si>
    <t>G0014066</t>
  </si>
  <si>
    <t>DHIYA ANMAR SARI</t>
  </si>
  <si>
    <t>G0014067</t>
  </si>
  <si>
    <t>DICKY SETIAWAN</t>
  </si>
  <si>
    <t>G0014068</t>
  </si>
  <si>
    <t>DIMAR YUDISTYANINGRUM</t>
  </si>
  <si>
    <t>G0014069</t>
  </si>
  <si>
    <t>DIMAS KAULIKA KUSUMA</t>
  </si>
  <si>
    <t>G0014070</t>
  </si>
  <si>
    <t>DINAR DEWI MIFTAH TYAS ARUM</t>
  </si>
  <si>
    <t>G0014071</t>
  </si>
  <si>
    <t>DINDA ARIESTA</t>
  </si>
  <si>
    <t>G0014072</t>
  </si>
  <si>
    <t>DINDA CARISSA</t>
  </si>
  <si>
    <t>G0014073</t>
  </si>
  <si>
    <t>DINI ESTRI MULIANINGSIH</t>
  </si>
  <si>
    <t>G0014074</t>
  </si>
  <si>
    <t>DINNAR PRIDEA RIZKY</t>
  </si>
  <si>
    <t>G0014075</t>
  </si>
  <si>
    <t>DIO AFFAN AFGHANI</t>
  </si>
  <si>
    <t>G0014076</t>
  </si>
  <si>
    <t>DWI NUR ABADI</t>
  </si>
  <si>
    <t>G0014077</t>
  </si>
  <si>
    <t>DWI PRATIKA ANJARWATI</t>
  </si>
  <si>
    <t>G0014078</t>
  </si>
  <si>
    <t>DWICKY RIEZKHI PRANA</t>
  </si>
  <si>
    <t>G0014079</t>
  </si>
  <si>
    <t>EDWIN OKA MUSTOFA</t>
  </si>
  <si>
    <t>G0014080</t>
  </si>
  <si>
    <t>EKSALANTI THENIA</t>
  </si>
  <si>
    <t>G0014081</t>
  </si>
  <si>
    <t>ELGA ZUHERLI</t>
  </si>
  <si>
    <t>G0014082</t>
  </si>
  <si>
    <t>ELSY NASIHA A</t>
  </si>
  <si>
    <t>G0014083</t>
  </si>
  <si>
    <t>EMANUEL ROLANDIKA</t>
  </si>
  <si>
    <t>G0014084</t>
  </si>
  <si>
    <t>ENDAH AUGINA BUDIARTI</t>
  </si>
  <si>
    <t>G0014085</t>
  </si>
  <si>
    <t>ENO YUNIAR</t>
  </si>
  <si>
    <t>G0014086</t>
  </si>
  <si>
    <t>ERINDA KUSUMA WARDANI</t>
  </si>
  <si>
    <t>G0014087</t>
  </si>
  <si>
    <t>EVAN PERMANA PUTRA</t>
  </si>
  <si>
    <t>G0014088</t>
  </si>
  <si>
    <t>FADHILA KHAIRUNNISA</t>
  </si>
  <si>
    <t>G0014089</t>
  </si>
  <si>
    <t>FADHILA SEPTIANI</t>
  </si>
  <si>
    <t>G0014090</t>
  </si>
  <si>
    <t>FADHLAN HIDAYAT</t>
  </si>
  <si>
    <t>G0014091</t>
  </si>
  <si>
    <t>FADLAN AKHYAR FAUZI</t>
  </si>
  <si>
    <t>G0014092</t>
  </si>
  <si>
    <t>FAHRIREZA MAHARDHIKA</t>
  </si>
  <si>
    <t>G0014093</t>
  </si>
  <si>
    <t>FAIQ MURTEZA</t>
  </si>
  <si>
    <t>G0014094</t>
  </si>
  <si>
    <t>FARADIBA MAHARANI</t>
  </si>
  <si>
    <t>G0014095</t>
  </si>
  <si>
    <t>FARHAH MILLATA HANIFA</t>
  </si>
  <si>
    <t>G0014096</t>
  </si>
  <si>
    <t>FAUZI NOVIA I T</t>
  </si>
  <si>
    <t>G0014097</t>
  </si>
  <si>
    <t>FAUZIAH NUR SABRINA</t>
  </si>
  <si>
    <t>G0014098</t>
  </si>
  <si>
    <t>FAUZIYA DZAKIRANI</t>
  </si>
  <si>
    <t>G0014099</t>
  </si>
  <si>
    <t>FERNANDA AYU RAHMATIKA</t>
  </si>
  <si>
    <t>G0014100</t>
  </si>
  <si>
    <t>FIRDANIANTI ULFA</t>
  </si>
  <si>
    <t>G0014101</t>
  </si>
  <si>
    <t>FIRDAUS ALA LATIFA</t>
  </si>
  <si>
    <t>G0014102</t>
  </si>
  <si>
    <t>FIRDAUS MAULIADITYA</t>
  </si>
  <si>
    <t>G0014103</t>
  </si>
  <si>
    <t>FITASCHYA DINDA THIFALRA</t>
  </si>
  <si>
    <t>G0014104</t>
  </si>
  <si>
    <t>FRIDA AGITYA PUTRI</t>
  </si>
  <si>
    <t>G0014105</t>
  </si>
  <si>
    <t>FRIZKA APRILIA</t>
  </si>
  <si>
    <t>G0014106</t>
  </si>
  <si>
    <t>GHINA SHABRINA A</t>
  </si>
  <si>
    <t>G0014107</t>
  </si>
  <si>
    <t>GILANG SUKMA MUHAMAD</t>
  </si>
  <si>
    <t>G0014108</t>
  </si>
  <si>
    <t>GILANG TEGUH PRATAMA</t>
  </si>
  <si>
    <t>G0014109</t>
  </si>
  <si>
    <t>GITA NUR SIWI</t>
  </si>
  <si>
    <t>G0014110</t>
  </si>
  <si>
    <t>GUSTAFAT ABDUR RAHMAN</t>
  </si>
  <si>
    <t>G0014111</t>
  </si>
  <si>
    <t>HANANTO WILDAN HABIBI</t>
  </si>
  <si>
    <t>G0014112</t>
  </si>
  <si>
    <t>HANDY NUGRAHA PUTRA</t>
  </si>
  <si>
    <t>G0014113</t>
  </si>
  <si>
    <t>HARIO WIDYO SEMBODO</t>
  </si>
  <si>
    <t>G0014114</t>
  </si>
  <si>
    <t>HASTIKA DWI OKTININGRUM</t>
  </si>
  <si>
    <t>G0014115</t>
  </si>
  <si>
    <t>HILLARY FUNGESTU Y</t>
  </si>
  <si>
    <t>G0014116</t>
  </si>
  <si>
    <t>I GUSTI AGUNG ANGGIA NOVERINA</t>
  </si>
  <si>
    <t>G0014117</t>
  </si>
  <si>
    <t>I PUTU RYAN MAHENDRA PUDJA</t>
  </si>
  <si>
    <t>G0014118</t>
  </si>
  <si>
    <t>I.B. TRI OJAS SAKTIANA</t>
  </si>
  <si>
    <t>G0014119</t>
  </si>
  <si>
    <t>ILHAM RAMADHAN</t>
  </si>
  <si>
    <t>G0014120</t>
  </si>
  <si>
    <t>INA AGUSTIN PERTIWI</t>
  </si>
  <si>
    <t>G0014121</t>
  </si>
  <si>
    <t>INDAH ARIESTA</t>
  </si>
  <si>
    <t>G0014122</t>
  </si>
  <si>
    <t>INDHAH MEILANI S</t>
  </si>
  <si>
    <t>G0014123</t>
  </si>
  <si>
    <t>INSY NAFISAH TAUFIK</t>
  </si>
  <si>
    <t>G0014124</t>
  </si>
  <si>
    <t>IQBAL RAFSANZANI</t>
  </si>
  <si>
    <t>G0014125</t>
  </si>
  <si>
    <t>IRMA DEWAYANTI</t>
  </si>
  <si>
    <t>G0014126</t>
  </si>
  <si>
    <t>IRSYAD HAPSORO RISTIANSAH</t>
  </si>
  <si>
    <t>G0014127</t>
  </si>
  <si>
    <t>JESSICA ADRIANE</t>
  </si>
  <si>
    <t>G0014128</t>
  </si>
  <si>
    <t>JESSLYN VALENTINA</t>
  </si>
  <si>
    <t>G0014129</t>
  </si>
  <si>
    <t>JONATHAN BILLY</t>
  </si>
  <si>
    <t>G0014130</t>
  </si>
  <si>
    <t>KANIA DEAZARA</t>
  </si>
  <si>
    <t>G0014131</t>
  </si>
  <si>
    <t>KEZIA ENALA JOANNE LIU</t>
  </si>
  <si>
    <t>G0014132</t>
  </si>
  <si>
    <t>KHOIRUNNISA</t>
  </si>
  <si>
    <t>G0014133</t>
  </si>
  <si>
    <t>KHUSNUL QOTIMAH</t>
  </si>
  <si>
    <t>G0014134</t>
  </si>
  <si>
    <t>KURNIAWAN ADE N</t>
  </si>
  <si>
    <t>G0014135</t>
  </si>
  <si>
    <t>LAKSITA PARAMASTUTI</t>
  </si>
  <si>
    <t>G0014136</t>
  </si>
  <si>
    <t>LASTRY WARDANI</t>
  </si>
  <si>
    <t>G0014137</t>
  </si>
  <si>
    <t>LESTARI ELIZA H</t>
  </si>
  <si>
    <t>G0014138</t>
  </si>
  <si>
    <t>LINTANG DARU JATI</t>
  </si>
  <si>
    <t>G0014140</t>
  </si>
  <si>
    <t>M  FAKHRI  KW</t>
  </si>
  <si>
    <t>G0014141</t>
  </si>
  <si>
    <t>M ADI AMALI MUZAHID</t>
  </si>
  <si>
    <t>G0014142</t>
  </si>
  <si>
    <t>M SANDHIA M P</t>
  </si>
  <si>
    <t>G0014143</t>
  </si>
  <si>
    <t>M. ARIF RAKHMAN HAKIM</t>
  </si>
  <si>
    <t>G0014144</t>
  </si>
  <si>
    <t>MADE LARASHATI PUTRI WIJAYA</t>
  </si>
  <si>
    <t>G0014145</t>
  </si>
  <si>
    <t>MADE VIDYASTI LAKSITA WIJAYA</t>
  </si>
  <si>
    <t>G0014146</t>
  </si>
  <si>
    <t>MAHATMA CHAKRA WARDANA</t>
  </si>
  <si>
    <t>G0014147</t>
  </si>
  <si>
    <t>MAITSA FATHARANI</t>
  </si>
  <si>
    <t>G0014149</t>
  </si>
  <si>
    <t>MARCELL CLAUDIO</t>
  </si>
  <si>
    <t>G0014150</t>
  </si>
  <si>
    <t>MARIYAH MUSTAQIMAH</t>
  </si>
  <si>
    <t>G0014151</t>
  </si>
  <si>
    <t>MAS WARDAH ALIYATUR</t>
  </si>
  <si>
    <t>G0014152</t>
  </si>
  <si>
    <t>MAUDY PUTRI SARASWATI</t>
  </si>
  <si>
    <t>G0014153</t>
  </si>
  <si>
    <t>MAYA ANGELA P</t>
  </si>
  <si>
    <t>G0014154</t>
  </si>
  <si>
    <t>MAYGITHA WAHYUNINGTYAS</t>
  </si>
  <si>
    <t>G0014155</t>
  </si>
  <si>
    <t>MEGAYANI SANTOSO</t>
  </si>
  <si>
    <t>G0014156</t>
  </si>
  <si>
    <t>MEIDIANA RISTY PRATAMA</t>
  </si>
  <si>
    <t>G0014157</t>
  </si>
  <si>
    <t>MIKHAEL FABIAN GUNAWAN</t>
  </si>
  <si>
    <t>G0014158</t>
  </si>
  <si>
    <t>MOCHAMMAD RIZAL HERMAWAN PRATAMA</t>
  </si>
  <si>
    <t>G0014159</t>
  </si>
  <si>
    <t>MUFLIHAN NAFIS S</t>
  </si>
  <si>
    <t>G0014160</t>
  </si>
  <si>
    <t>MUH ARIF WIRA BAHARI</t>
  </si>
  <si>
    <t>G0014161</t>
  </si>
  <si>
    <t>MUH ILHAM AKBAR I</t>
  </si>
  <si>
    <t>G0014162</t>
  </si>
  <si>
    <t>MUHAMMAD BIMA AKBAR</t>
  </si>
  <si>
    <t>G0014164</t>
  </si>
  <si>
    <t>MUHAMMAD HAFIZHAN</t>
  </si>
  <si>
    <t>G0014165</t>
  </si>
  <si>
    <t>MUHAMMAD IRFAN</t>
  </si>
  <si>
    <t>G0014166</t>
  </si>
  <si>
    <t>MUTHIA AZZIRA PALUPI</t>
  </si>
  <si>
    <t>G0014167</t>
  </si>
  <si>
    <t>MUTIA AZMI SUSWANDARI</t>
  </si>
  <si>
    <t>G0014168</t>
  </si>
  <si>
    <t>MUTIYAS NADIA ULFA</t>
  </si>
  <si>
    <t>G0014169</t>
  </si>
  <si>
    <t>MYLCO TRISAPUTRA AHMAD WIRAWAN</t>
  </si>
  <si>
    <t>G0014170</t>
  </si>
  <si>
    <t>NABILA HAFIZAH</t>
  </si>
  <si>
    <t>G0014171</t>
  </si>
  <si>
    <t>NABILA SHAZA</t>
  </si>
  <si>
    <t>G0014172</t>
  </si>
  <si>
    <t>NABILLA GITA EKANARA</t>
  </si>
  <si>
    <t>G0014173</t>
  </si>
  <si>
    <t>NADIA CAHYA</t>
  </si>
  <si>
    <t>G0014174</t>
  </si>
  <si>
    <t>NADIRA RACHMIANTI H</t>
  </si>
  <si>
    <t>G0014175</t>
  </si>
  <si>
    <t>NAMIRA NURUL H</t>
  </si>
  <si>
    <t>G0014176</t>
  </si>
  <si>
    <t>NAURAH ASYIFA P</t>
  </si>
  <si>
    <t>G0014177</t>
  </si>
  <si>
    <t>NAVALDI ALDIN MUHAMMAD</t>
  </si>
  <si>
    <t>G0014178</t>
  </si>
  <si>
    <t>NEONIZA ERALUSI A</t>
  </si>
  <si>
    <t>G0014179</t>
  </si>
  <si>
    <t>NUR FAJRI RAHMI</t>
  </si>
  <si>
    <t>G0014180</t>
  </si>
  <si>
    <t>NURROHMAT TRIATMOJO</t>
  </si>
  <si>
    <t>G0014181</t>
  </si>
  <si>
    <t>NURUL HIDAYAH</t>
  </si>
  <si>
    <t>G0014182</t>
  </si>
  <si>
    <t>OXDRI POESPITA NINGRUM</t>
  </si>
  <si>
    <t>G0014183</t>
  </si>
  <si>
    <t>PANJI ARGA BINTARA</t>
  </si>
  <si>
    <t>G0014184</t>
  </si>
  <si>
    <t>PATRICIA ARINDITA EKA PRADIPTA</t>
  </si>
  <si>
    <t>G0014185</t>
  </si>
  <si>
    <t>PERMATA KUSUMANINGRU</t>
  </si>
  <si>
    <t>G0014186</t>
  </si>
  <si>
    <t>PRIMANIARTA</t>
  </si>
  <si>
    <t>G0014187</t>
  </si>
  <si>
    <t>PROPANA YUANANTI</t>
  </si>
  <si>
    <t>G0014188</t>
  </si>
  <si>
    <t>PUTI RAMADHINI</t>
  </si>
  <si>
    <t>G0014189</t>
  </si>
  <si>
    <t>PUTRA PRIAMBODO WIBOWO</t>
  </si>
  <si>
    <t>G0014190</t>
  </si>
  <si>
    <t>RAFAEL BAGUS</t>
  </si>
  <si>
    <t>G0014191</t>
  </si>
  <si>
    <t>RAHADIAN ARISTA D</t>
  </si>
  <si>
    <t>G0014192</t>
  </si>
  <si>
    <t>RAHMA LUTHFA ANNISA</t>
  </si>
  <si>
    <t>G0014193</t>
  </si>
  <si>
    <t>RAKHMADHANIAR KUSUMA WARDHANI</t>
  </si>
  <si>
    <t>G0014194</t>
  </si>
  <si>
    <t>RAMDAN MUHAMAD</t>
  </si>
  <si>
    <t>G0014195</t>
  </si>
  <si>
    <t>RANI LUTHFIANY PUTRI</t>
  </si>
  <si>
    <t>G0014196</t>
  </si>
  <si>
    <t>RANTI AGUSTIN</t>
  </si>
  <si>
    <t>G0014197</t>
  </si>
  <si>
    <t>RATNA NINGSIH</t>
  </si>
  <si>
    <t>G0014198</t>
  </si>
  <si>
    <t>REALITA SARI</t>
  </si>
  <si>
    <t>G0014199</t>
  </si>
  <si>
    <t>RIDHA HAYU ARSANINGTYAS</t>
  </si>
  <si>
    <t>G0014200</t>
  </si>
  <si>
    <t>RINDU PERMATA PUTRI</t>
  </si>
  <si>
    <t>G0014201</t>
  </si>
  <si>
    <t>RISA DHARWADI HENDRA</t>
  </si>
  <si>
    <t>G0014202</t>
  </si>
  <si>
    <t>RISKA AMALIA RAHMA</t>
  </si>
  <si>
    <t>G0014203</t>
  </si>
  <si>
    <t>RISKA LARASATI</t>
  </si>
  <si>
    <t>G0014204</t>
  </si>
  <si>
    <t>RISWANDA SATRIA AP</t>
  </si>
  <si>
    <t>G0014205</t>
  </si>
  <si>
    <t>RIZAL RIAN DHALAS</t>
  </si>
  <si>
    <t>G0014206</t>
  </si>
  <si>
    <t>RIZKA ANDHAZSARI SANTOSO</t>
  </si>
  <si>
    <t>G0014207</t>
  </si>
  <si>
    <t>RIZKA HENDRIYANI</t>
  </si>
  <si>
    <t>G0014208</t>
  </si>
  <si>
    <t>ROSIDA DIN ANJAINI A</t>
  </si>
  <si>
    <t>G0014209</t>
  </si>
  <si>
    <t>RUMAISHA AZKA</t>
  </si>
  <si>
    <t>G0014210</t>
  </si>
  <si>
    <t>RUSYDINA FILLAH A</t>
  </si>
  <si>
    <t>G0014211</t>
  </si>
  <si>
    <t>RYAN AUSRIN</t>
  </si>
  <si>
    <t>G0014212</t>
  </si>
  <si>
    <t>RYANANDA WICAKSANA</t>
  </si>
  <si>
    <t>G0014213</t>
  </si>
  <si>
    <t>SAEFUL AKBAR</t>
  </si>
  <si>
    <t>G0014214</t>
  </si>
  <si>
    <t>SALLY ROSITA S</t>
  </si>
  <si>
    <t>G0014215</t>
  </si>
  <si>
    <t>SANI SOBRIYA ALALA</t>
  </si>
  <si>
    <t>G0014216</t>
  </si>
  <si>
    <t>SARAH ASIFA</t>
  </si>
  <si>
    <t>G0014217</t>
  </si>
  <si>
    <t>SARAH AZZAHRO</t>
  </si>
  <si>
    <t>G0014218</t>
  </si>
  <si>
    <t>SATRIA ARDI NURDANI</t>
  </si>
  <si>
    <t>G0014219</t>
  </si>
  <si>
    <t>SHAFA ZUHURLIA DHARMASAKYA</t>
  </si>
  <si>
    <t>G0014220</t>
  </si>
  <si>
    <t>SHANTY FITRIA ANDRIANI</t>
  </si>
  <si>
    <t>G0014221</t>
  </si>
  <si>
    <t>SIHSUSETYANINGTYAS TIOMINAR SIREGAR</t>
  </si>
  <si>
    <t>G0014222</t>
  </si>
  <si>
    <t>SITI HANDAYANI</t>
  </si>
  <si>
    <t>G0014223</t>
  </si>
  <si>
    <t>SITI RACHMAH AL-SYIFA</t>
  </si>
  <si>
    <t>G0014224</t>
  </si>
  <si>
    <t>SOLA SACRA P</t>
  </si>
  <si>
    <t>G0014225</t>
  </si>
  <si>
    <t xml:space="preserve">SURYANINGTYAS MARGI </t>
  </si>
  <si>
    <t>G0014226</t>
  </si>
  <si>
    <t>SYAHMADIDI RABBANI</t>
  </si>
  <si>
    <t>G0014227</t>
  </si>
  <si>
    <t>SYEIFIRA SALSABILLA</t>
  </si>
  <si>
    <t>CUTI</t>
  </si>
  <si>
    <t>G0014228</t>
  </si>
  <si>
    <t>TIA PUTRI WIDAYATI</t>
  </si>
  <si>
    <t>G0014229</t>
  </si>
  <si>
    <t>TIARA WAHYU D</t>
  </si>
  <si>
    <t>G0014230</t>
  </si>
  <si>
    <t>TRISANDI ADI P</t>
  </si>
  <si>
    <t>G0014231</t>
  </si>
  <si>
    <t>TSAQIFQI NUR ARIF</t>
  </si>
  <si>
    <t>G0014232</t>
  </si>
  <si>
    <t>TUTI RATNASARI</t>
  </si>
  <si>
    <t>G0014233</t>
  </si>
  <si>
    <t>ULFAH PARADINTA</t>
  </si>
  <si>
    <t>G0014234</t>
  </si>
  <si>
    <t>UMU FADHILAH ISNAINI</t>
  </si>
  <si>
    <t>G0014235</t>
  </si>
  <si>
    <t>VINA DYAH P</t>
  </si>
  <si>
    <t>G0014236</t>
  </si>
  <si>
    <t>W AHMI SOFFA I S A</t>
  </si>
  <si>
    <t>G0014237</t>
  </si>
  <si>
    <t>WAHYU YAS SAPUTRA</t>
  </si>
  <si>
    <t>G0014238</t>
  </si>
  <si>
    <t>WIDHA MUSTHIKA P</t>
  </si>
  <si>
    <t>G0014239</t>
  </si>
  <si>
    <t>WIDHIANDRA AULIYA</t>
  </si>
  <si>
    <t>G0014240</t>
  </si>
  <si>
    <t>WILDAN SATRIO W</t>
  </si>
  <si>
    <t>G0014241</t>
  </si>
  <si>
    <t>WINDY YUNIARTI</t>
  </si>
  <si>
    <t>G0014243</t>
  </si>
  <si>
    <t>YOHANNES BABTISTA</t>
  </si>
  <si>
    <t>G0014244</t>
  </si>
  <si>
    <t>YOSEFINA SONIA C K</t>
  </si>
  <si>
    <t>G0014245</t>
  </si>
  <si>
    <t>YUDHISTIRA HUTOMO</t>
  </si>
  <si>
    <t>G0014246</t>
  </si>
  <si>
    <t>YULIA ANGGRAENI</t>
  </si>
  <si>
    <t>G0014247</t>
  </si>
  <si>
    <t>YUSUF WIFQI ALHAQ</t>
  </si>
  <si>
    <t>G0014248</t>
  </si>
  <si>
    <t>ZAHRA ADDINA</t>
  </si>
  <si>
    <t>G0014249</t>
  </si>
  <si>
    <t>ZAHRA AFIFAH HANUM</t>
  </si>
  <si>
    <t>G0014250</t>
  </si>
  <si>
    <t>ZARAH TIN CAHYANINGRUM</t>
  </si>
  <si>
    <t>G0014251</t>
  </si>
  <si>
    <t>MA RY</t>
  </si>
  <si>
    <t>G0014252</t>
  </si>
  <si>
    <t>KHO CHAH</t>
  </si>
  <si>
    <t>MAHASISWA MENGULANG</t>
  </si>
  <si>
    <t>G0012021</t>
  </si>
  <si>
    <t>ANTHONY JOHAN</t>
  </si>
  <si>
    <t>B</t>
  </si>
  <si>
    <t>G0012177</t>
  </si>
  <si>
    <t>RESTI NURFADILAH</t>
  </si>
  <si>
    <t>G0012247</t>
  </si>
  <si>
    <t>VARLIE CH TANAWANI</t>
  </si>
  <si>
    <t>TL</t>
  </si>
  <si>
    <t>G0013002</t>
  </si>
  <si>
    <t>ADAM HAVIYAN</t>
  </si>
  <si>
    <t>G0013003</t>
  </si>
  <si>
    <t>ADE CAHYANA PUTRA</t>
  </si>
  <si>
    <t>G0013005</t>
  </si>
  <si>
    <t xml:space="preserve">ADITYO KUMORO JATI  </t>
  </si>
  <si>
    <t>TK</t>
  </si>
  <si>
    <t>G0013017</t>
  </si>
  <si>
    <t xml:space="preserve">ALEXANDRA DESTRA P  </t>
  </si>
  <si>
    <t>G0013018</t>
  </si>
  <si>
    <t xml:space="preserve">ALIFA HANIF AULIA   </t>
  </si>
  <si>
    <t>G0013026</t>
  </si>
  <si>
    <t>ANA ERDINA</t>
  </si>
  <si>
    <t>G0013027</t>
  </si>
  <si>
    <t xml:space="preserve">ANDIKA PRATAMA      </t>
  </si>
  <si>
    <t>G0013032</t>
  </si>
  <si>
    <t>ANISA HASANAH</t>
  </si>
  <si>
    <t>G0013037</t>
  </si>
  <si>
    <t>ARIFIN NUR SETYAWAN</t>
  </si>
  <si>
    <t>G0013046</t>
  </si>
  <si>
    <t>ATIFLI RUSDA</t>
  </si>
  <si>
    <t>G0013053</t>
  </si>
  <si>
    <t>AYU PRAVITANINGRUM</t>
  </si>
  <si>
    <t>G0013054</t>
  </si>
  <si>
    <t>B BRYNT SIMAMORA</t>
  </si>
  <si>
    <t>G0013055</t>
  </si>
  <si>
    <t>BAGUS HIDAYATULLOH</t>
  </si>
  <si>
    <t>G0013058</t>
  </si>
  <si>
    <t>BEPRIYANA Y</t>
  </si>
  <si>
    <t>G0013059</t>
  </si>
  <si>
    <t>BERNADETA RATNA S</t>
  </si>
  <si>
    <t>G0013061</t>
  </si>
  <si>
    <t xml:space="preserve">BIAS HERKAWENTAR    </t>
  </si>
  <si>
    <t>belum kumpul</t>
  </si>
  <si>
    <t>G0013063</t>
  </si>
  <si>
    <t>CHOIROTUN HISAN</t>
  </si>
  <si>
    <t>G0013064</t>
  </si>
  <si>
    <t>CHRISTOPHER BRILLIANTO</t>
  </si>
  <si>
    <t>G0013079</t>
  </si>
  <si>
    <t>DYAH CANDRA DEWI S</t>
  </si>
  <si>
    <t>G0013080</t>
  </si>
  <si>
    <t>DYAH INASE SOBRI</t>
  </si>
  <si>
    <t>G0013081</t>
  </si>
  <si>
    <t xml:space="preserve">EDBERT WIELIM </t>
  </si>
  <si>
    <t>G0013082</t>
  </si>
  <si>
    <t>EDWINA AYU DWITA</t>
  </si>
  <si>
    <t>G0013087</t>
  </si>
  <si>
    <t>FADHILA BALQIS N</t>
  </si>
  <si>
    <t>G0013092</t>
  </si>
  <si>
    <t>FARIS MUWAFFAQ AKMAL</t>
  </si>
  <si>
    <t>G0013095</t>
  </si>
  <si>
    <t>FHANY G L</t>
  </si>
  <si>
    <t>G0013096</t>
  </si>
  <si>
    <t>FIKRI DIAN DINU A</t>
  </si>
  <si>
    <t>G0013099</t>
  </si>
  <si>
    <t>GERRY</t>
  </si>
  <si>
    <t>G0013100</t>
  </si>
  <si>
    <t>GHANI ABDURAHIM</t>
  </si>
  <si>
    <t>G0013103</t>
  </si>
  <si>
    <t>GITA PUSPANINGRUM</t>
  </si>
  <si>
    <t>G0013107</t>
  </si>
  <si>
    <t>HANI NATALIE</t>
  </si>
  <si>
    <t>G0013108</t>
  </si>
  <si>
    <t xml:space="preserve">HARIADI             </t>
  </si>
  <si>
    <t>G0013109</t>
  </si>
  <si>
    <t>HEGA FITRI NURAGA</t>
  </si>
  <si>
    <t>G0013110</t>
  </si>
  <si>
    <t xml:space="preserve">HENDRI SETIAWAN     </t>
  </si>
  <si>
    <t>G0013111</t>
  </si>
  <si>
    <t>HENRY ALDEZZIA P</t>
  </si>
  <si>
    <t>G0013112</t>
  </si>
  <si>
    <t>HEPY HARDIYANTI KUSUMANINGTYAS</t>
  </si>
  <si>
    <t>G0013113</t>
  </si>
  <si>
    <t>HESTHI KRISNAWATI</t>
  </si>
  <si>
    <t>G0013118</t>
  </si>
  <si>
    <t>INAYAH HAPSARI</t>
  </si>
  <si>
    <t>G0013119</t>
  </si>
  <si>
    <t>INDRA HAKIM FADIL</t>
  </si>
  <si>
    <t>G0013122</t>
  </si>
  <si>
    <t>IVAN NUH RASYAD</t>
  </si>
  <si>
    <t>G0013126</t>
  </si>
  <si>
    <t>JUNIVERS D E I KAIBA</t>
  </si>
  <si>
    <t>krs tdk ada ekg</t>
  </si>
  <si>
    <t>G0013136</t>
  </si>
  <si>
    <t>LINTANG AYU NOVIA A</t>
  </si>
  <si>
    <t>G0013138</t>
  </si>
  <si>
    <t>LISYE ELSINA KARENI</t>
  </si>
  <si>
    <t>G0013140</t>
  </si>
  <si>
    <t>LUCIA ANINDYA WK</t>
  </si>
  <si>
    <t>G0013141</t>
  </si>
  <si>
    <t>LUKLUK AL ULYA</t>
  </si>
  <si>
    <t>G0013143</t>
  </si>
  <si>
    <t>LUTFY HERSRI RAHMADY</t>
  </si>
  <si>
    <t>G0013145</t>
  </si>
  <si>
    <t>M FIARRY FIKARIS</t>
  </si>
  <si>
    <t>G0013146</t>
  </si>
  <si>
    <t>MADE ARI SISWADI</t>
  </si>
  <si>
    <t>G0013147</t>
  </si>
  <si>
    <t>MAIA THALIA GIANI</t>
  </si>
  <si>
    <t>G0013149</t>
  </si>
  <si>
    <t>MARCELINA EAU SAGRIM</t>
  </si>
  <si>
    <t>G0013150</t>
  </si>
  <si>
    <t>MARIA HELGA DIAH AYU MUMPUNI</t>
  </si>
  <si>
    <t>G0013153</t>
  </si>
  <si>
    <t>MEGA HASENDA</t>
  </si>
  <si>
    <t>G0013154</t>
  </si>
  <si>
    <t>MILA ULFIA</t>
  </si>
  <si>
    <t>G0013156</t>
  </si>
  <si>
    <t>MUFTI AKBAR</t>
  </si>
  <si>
    <t>G0013157</t>
  </si>
  <si>
    <t>MUH FARIZA AUDI P</t>
  </si>
  <si>
    <t>G0013160</t>
  </si>
  <si>
    <t>MUHAMMAD RADITIA SEPTIAN</t>
  </si>
  <si>
    <t>G0013161</t>
  </si>
  <si>
    <t>MUHAMMAD RIZKI KAMIL</t>
  </si>
  <si>
    <t>G0013167</t>
  </si>
  <si>
    <t>NADYA PRITA MAHARANI</t>
  </si>
  <si>
    <t>G0013174</t>
  </si>
  <si>
    <t>NI'MATUL MUFIDAH</t>
  </si>
  <si>
    <t>G0013180</t>
  </si>
  <si>
    <t>NOVIA HARTANTI</t>
  </si>
  <si>
    <t>G0013183</t>
  </si>
  <si>
    <t>NURUL FADILAH</t>
  </si>
  <si>
    <t>G0013188</t>
  </si>
  <si>
    <t>PETER YUSTIAN A</t>
  </si>
  <si>
    <t>G0013192</t>
  </si>
  <si>
    <t xml:space="preserve">RABBANI ICKSAN M    </t>
  </si>
  <si>
    <t>G0013200</t>
  </si>
  <si>
    <t>RICKY IRVAN A</t>
  </si>
  <si>
    <t>G0013203</t>
  </si>
  <si>
    <t>RIVAN FAETHEDA</t>
  </si>
  <si>
    <t>G0013204</t>
  </si>
  <si>
    <t xml:space="preserve">RIZKA RAHMA DIANI   </t>
  </si>
  <si>
    <t>G0013205</t>
  </si>
  <si>
    <t>ROMZI HUMAM MUHAMMAD</t>
  </si>
  <si>
    <t>G0013237</t>
  </si>
  <si>
    <t>YANI DWI PRATIWI</t>
  </si>
  <si>
    <t>G0013239</t>
  </si>
  <si>
    <t>YOSA ANGGA OKTAMA</t>
  </si>
  <si>
    <t>G0013243</t>
  </si>
  <si>
    <t>YUYUN SUCI MEGAWATI</t>
  </si>
  <si>
    <t>G0013231</t>
  </si>
  <si>
    <t>VINCENTIUS NOVIAN</t>
  </si>
  <si>
    <t>G0012090</t>
  </si>
  <si>
    <t>HELMI FAKHRUDDIN</t>
  </si>
  <si>
    <t>NB. UNTUK STATION EKG, MAHASISWA HARUS LULUS PEMASANGAN DAN INTERPRETASI EKG</t>
  </si>
  <si>
    <t xml:space="preserve">BILA SALAH SATU TOPIK EKG  ADA YANG MENGULANG MAKA MHSW BELUM LULUS DAN HARUS MENGIKUTI REMEDIAL. </t>
  </si>
  <si>
    <t>NILAI MAKSIMAL REMEDIAL ADALAH "B".</t>
  </si>
  <si>
    <t>LABORATORIUM KETRAMPILAN KLINIS ( SKILLS LAB )</t>
  </si>
  <si>
    <t>FAKULTAS KEDOKTERAN UNS</t>
  </si>
  <si>
    <t xml:space="preserve">DAFTAR HADIR MAHASISWA </t>
  </si>
  <si>
    <t>REMIDI OSCE SKILLS LAB SEMESTER III</t>
  </si>
  <si>
    <t>HARI/TGL</t>
  </si>
  <si>
    <t>RABU, 23 DES 2015</t>
  </si>
  <si>
    <t>SESI</t>
  </si>
  <si>
    <t>10.00 - SELESAI</t>
  </si>
  <si>
    <t>TOPIK</t>
  </si>
  <si>
    <t>KARDIOVASKULER</t>
  </si>
  <si>
    <t>KELP./RUANG</t>
  </si>
  <si>
    <t>1/SL BARAT A1</t>
  </si>
  <si>
    <t>2/SL BARAT B1</t>
  </si>
  <si>
    <t>NO</t>
  </si>
  <si>
    <t xml:space="preserve">TANDA TANGAN </t>
  </si>
  <si>
    <t>NILAI</t>
  </si>
  <si>
    <t>Surakarta,</t>
  </si>
  <si>
    <t>Penguji,</t>
  </si>
  <si>
    <t>NIP/GOL.</t>
  </si>
  <si>
    <t>SELASA, 22 DES 2015</t>
  </si>
  <si>
    <t>10.30 - SELESAI</t>
  </si>
  <si>
    <t>RESPIRASI</t>
  </si>
  <si>
    <t>KELP.</t>
  </si>
  <si>
    <t>1/SL TIMUR A5</t>
  </si>
  <si>
    <t>REMIDI OSCE SKILLS LAB SEMESTER II</t>
  </si>
  <si>
    <t>11.30 - SELESAI</t>
  </si>
  <si>
    <t>08.00 - SELESAI</t>
  </si>
  <si>
    <t>PMX. NEUROLOGI</t>
  </si>
  <si>
    <t>1/SL TIMUR A2</t>
  </si>
  <si>
    <t>2/SL TIMUR A4</t>
  </si>
  <si>
    <t>3/SL TIMUR A5</t>
  </si>
  <si>
    <t>4/SL TIMUR A2</t>
  </si>
  <si>
    <t>5/SL TIMUR A4</t>
  </si>
  <si>
    <t>PEMASANGAN EKG</t>
  </si>
  <si>
    <t>1/SL BARAT A3</t>
  </si>
  <si>
    <t>2/SL BARAT B3</t>
  </si>
  <si>
    <t>3/SL BARAT A5</t>
  </si>
  <si>
    <t>09.00 - SELESAI</t>
  </si>
  <si>
    <t>INTERPRETASI EKG</t>
  </si>
  <si>
    <t>1/R.K I</t>
  </si>
  <si>
    <t>2/R.K. III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</si>
</sst>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0.0"/>
    <numFmt numFmtId="165" formatCode="_(* #,##0.0_);_(* \(#,##0.0\);_(* &quot;-&quot;_);_(@_)"/>
  </numFmts>
  <fonts count="20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8"/>
      <name val="Arial"/>
      <family val="2"/>
    </font>
    <font>
      <sz val="10"/>
      <color theme="1"/>
      <name val="Verdana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Verdana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/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/>
    <xf numFmtId="0" fontId="5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4" fillId="0" borderId="7" xfId="3" applyFont="1" applyBorder="1" applyAlignment="1">
      <alignment vertical="center"/>
    </xf>
    <xf numFmtId="164" fontId="7" fillId="3" borderId="3" xfId="0" applyNumberFormat="1" applyFont="1" applyFill="1" applyBorder="1" applyAlignment="1">
      <alignment horizontal="center" vertical="center"/>
    </xf>
    <xf numFmtId="164" fontId="7" fillId="0" borderId="7" xfId="4" applyNumberFormat="1" applyFont="1" applyFill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3" borderId="7" xfId="0" applyNumberFormat="1" applyFont="1" applyFill="1" applyBorder="1" applyAlignment="1">
      <alignment horizontal="center" vertical="center"/>
    </xf>
    <xf numFmtId="165" fontId="6" fillId="0" borderId="7" xfId="1" applyNumberFormat="1" applyFont="1" applyBorder="1" applyAlignment="1">
      <alignment horizontal="right" vertical="center"/>
    </xf>
    <xf numFmtId="164" fontId="6" fillId="0" borderId="7" xfId="0" applyNumberFormat="1" applyFont="1" applyBorder="1" applyAlignment="1">
      <alignment horizontal="center" vertical="center"/>
    </xf>
    <xf numFmtId="0" fontId="9" fillId="0" borderId="7" xfId="5" applyFont="1" applyBorder="1" applyAlignment="1">
      <alignment horizontal="center" vertical="center"/>
    </xf>
    <xf numFmtId="0" fontId="4" fillId="0" borderId="7" xfId="6" applyFont="1" applyBorder="1" applyAlignment="1">
      <alignment vertical="center"/>
    </xf>
    <xf numFmtId="164" fontId="7" fillId="0" borderId="3" xfId="0" applyNumberFormat="1" applyFont="1" applyBorder="1" applyAlignment="1">
      <alignment horizontal="center" vertical="center"/>
    </xf>
    <xf numFmtId="164" fontId="7" fillId="4" borderId="7" xfId="0" applyNumberFormat="1" applyFont="1" applyFill="1" applyBorder="1" applyAlignment="1">
      <alignment horizontal="center" vertical="center"/>
    </xf>
    <xf numFmtId="164" fontId="7" fillId="4" borderId="7" xfId="4" applyNumberFormat="1" applyFont="1" applyFill="1" applyBorder="1" applyAlignment="1">
      <alignment horizontal="center" vertical="center"/>
    </xf>
    <xf numFmtId="165" fontId="5" fillId="0" borderId="7" xfId="1" applyNumberFormat="1" applyFont="1" applyBorder="1" applyAlignment="1">
      <alignment horizontal="right" vertical="center"/>
    </xf>
    <xf numFmtId="165" fontId="5" fillId="5" borderId="7" xfId="1" applyNumberFormat="1" applyFont="1" applyFill="1" applyBorder="1" applyAlignment="1">
      <alignment horizontal="center"/>
    </xf>
    <xf numFmtId="165" fontId="5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0" fontId="11" fillId="0" borderId="7" xfId="5" applyFont="1" applyBorder="1" applyAlignment="1">
      <alignment horizontal="center" vertical="center"/>
    </xf>
    <xf numFmtId="0" fontId="11" fillId="0" borderId="7" xfId="6" applyFont="1" applyBorder="1" applyAlignment="1">
      <alignment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5" fillId="4" borderId="7" xfId="0" applyNumberFormat="1" applyFont="1" applyFill="1" applyBorder="1" applyAlignment="1">
      <alignment horizontal="center"/>
    </xf>
    <xf numFmtId="164" fontId="6" fillId="4" borderId="7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7" fillId="2" borderId="7" xfId="4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4" fontId="7" fillId="6" borderId="7" xfId="0" applyNumberFormat="1" applyFont="1" applyFill="1" applyBorder="1" applyAlignment="1">
      <alignment horizontal="center" vertical="center"/>
    </xf>
    <xf numFmtId="164" fontId="7" fillId="6" borderId="3" xfId="0" applyNumberFormat="1" applyFont="1" applyFill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7" xfId="7" applyFont="1" applyBorder="1" applyAlignment="1">
      <alignment horizontal="center" vertical="center"/>
    </xf>
    <xf numFmtId="0" fontId="4" fillId="0" borderId="7" xfId="7" applyFont="1" applyBorder="1" applyAlignment="1">
      <alignment vertical="center"/>
    </xf>
    <xf numFmtId="0" fontId="9" fillId="6" borderId="7" xfId="8" applyFont="1" applyFill="1" applyBorder="1" applyAlignment="1">
      <alignment horizontal="center" vertical="center"/>
    </xf>
    <xf numFmtId="0" fontId="4" fillId="6" borderId="7" xfId="8" applyFont="1" applyFill="1" applyBorder="1" applyAlignment="1">
      <alignment vertical="center"/>
    </xf>
    <xf numFmtId="0" fontId="8" fillId="6" borderId="2" xfId="0" applyFont="1" applyFill="1" applyBorder="1" applyAlignment="1">
      <alignment horizontal="center" vertical="center"/>
    </xf>
    <xf numFmtId="0" fontId="9" fillId="0" borderId="7" xfId="7" applyFont="1" applyBorder="1" applyAlignment="1">
      <alignment horizontal="center" vertical="center"/>
    </xf>
    <xf numFmtId="0" fontId="9" fillId="0" borderId="7" xfId="8" applyFont="1" applyBorder="1" applyAlignment="1">
      <alignment horizontal="center" vertical="center"/>
    </xf>
    <xf numFmtId="0" fontId="4" fillId="0" borderId="7" xfId="8" applyFont="1" applyBorder="1" applyAlignment="1">
      <alignment vertical="center"/>
    </xf>
    <xf numFmtId="164" fontId="5" fillId="3" borderId="8" xfId="0" applyNumberFormat="1" applyFont="1" applyFill="1" applyBorder="1" applyAlignment="1">
      <alignment horizontal="center"/>
    </xf>
    <xf numFmtId="164" fontId="12" fillId="0" borderId="7" xfId="0" applyNumberFormat="1" applyFont="1" applyBorder="1" applyAlignment="1">
      <alignment horizontal="center" vertical="center"/>
    </xf>
    <xf numFmtId="0" fontId="11" fillId="0" borderId="7" xfId="8" applyFont="1" applyBorder="1" applyAlignment="1">
      <alignment horizontal="center" vertical="center"/>
    </xf>
    <xf numFmtId="0" fontId="11" fillId="0" borderId="7" xfId="8" applyFont="1" applyBorder="1" applyAlignment="1">
      <alignment vertical="center"/>
    </xf>
    <xf numFmtId="0" fontId="5" fillId="4" borderId="7" xfId="0" applyFont="1" applyFill="1" applyBorder="1" applyAlignment="1">
      <alignment horizontal="center"/>
    </xf>
    <xf numFmtId="164" fontId="5" fillId="6" borderId="7" xfId="0" applyNumberFormat="1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 vertical="center"/>
    </xf>
    <xf numFmtId="0" fontId="9" fillId="7" borderId="7" xfId="8" applyFont="1" applyFill="1" applyBorder="1" applyAlignment="1">
      <alignment horizontal="center" vertical="center"/>
    </xf>
    <xf numFmtId="164" fontId="13" fillId="4" borderId="7" xfId="0" applyNumberFormat="1" applyFont="1" applyFill="1" applyBorder="1" applyAlignment="1">
      <alignment horizontal="center" vertical="center"/>
    </xf>
    <xf numFmtId="0" fontId="0" fillId="4" borderId="0" xfId="0" applyFill="1"/>
    <xf numFmtId="164" fontId="7" fillId="6" borderId="7" xfId="4" applyNumberFormat="1" applyFont="1" applyFill="1" applyBorder="1" applyAlignment="1">
      <alignment horizontal="center" vertical="center"/>
    </xf>
    <xf numFmtId="0" fontId="9" fillId="0" borderId="7" xfId="8" applyFont="1" applyBorder="1" applyAlignment="1">
      <alignment horizontal="center" vertical="center" wrapText="1"/>
    </xf>
    <xf numFmtId="0" fontId="4" fillId="0" borderId="7" xfId="8" applyFont="1" applyBorder="1" applyAlignment="1">
      <alignment vertical="center" wrapText="1"/>
    </xf>
    <xf numFmtId="0" fontId="0" fillId="2" borderId="2" xfId="0" applyFill="1" applyBorder="1"/>
    <xf numFmtId="0" fontId="0" fillId="2" borderId="0" xfId="0" applyFill="1"/>
    <xf numFmtId="0" fontId="4" fillId="2" borderId="0" xfId="0" applyFont="1" applyFill="1"/>
    <xf numFmtId="164" fontId="7" fillId="2" borderId="3" xfId="0" applyNumberFormat="1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164" fontId="7" fillId="2" borderId="2" xfId="4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14" fillId="0" borderId="7" xfId="0" applyFont="1" applyFill="1" applyBorder="1" applyAlignment="1">
      <alignment horizontal="center" vertical="center"/>
    </xf>
    <xf numFmtId="0" fontId="9" fillId="0" borderId="7" xfId="7" applyFont="1" applyFill="1" applyBorder="1" applyAlignment="1">
      <alignment horizontal="center" vertical="center"/>
    </xf>
    <xf numFmtId="0" fontId="4" fillId="0" borderId="7" xfId="0" applyFont="1" applyBorder="1"/>
    <xf numFmtId="164" fontId="7" fillId="6" borderId="2" xfId="4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/>
    </xf>
    <xf numFmtId="0" fontId="14" fillId="0" borderId="7" xfId="3" applyFont="1" applyFill="1" applyBorder="1" applyAlignment="1">
      <alignment horizontal="center" vertical="center"/>
    </xf>
    <xf numFmtId="0" fontId="3" fillId="4" borderId="0" xfId="0" applyFont="1" applyFill="1"/>
    <xf numFmtId="0" fontId="3" fillId="4" borderId="7" xfId="0" applyFont="1" applyFill="1" applyBorder="1"/>
    <xf numFmtId="164" fontId="12" fillId="0" borderId="2" xfId="0" applyNumberFormat="1" applyFont="1" applyBorder="1" applyAlignment="1">
      <alignment horizontal="center"/>
    </xf>
    <xf numFmtId="0" fontId="0" fillId="0" borderId="7" xfId="0" applyBorder="1"/>
    <xf numFmtId="0" fontId="14" fillId="0" borderId="7" xfId="3" applyFont="1" applyFill="1" applyBorder="1" applyAlignment="1">
      <alignment vertical="center"/>
    </xf>
    <xf numFmtId="164" fontId="7" fillId="3" borderId="2" xfId="4" applyNumberFormat="1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vertical="center"/>
    </xf>
    <xf numFmtId="164" fontId="12" fillId="3" borderId="2" xfId="0" applyNumberFormat="1" applyFont="1" applyFill="1" applyBorder="1" applyAlignment="1">
      <alignment horizontal="center"/>
    </xf>
    <xf numFmtId="0" fontId="14" fillId="6" borderId="7" xfId="3" applyFont="1" applyFill="1" applyBorder="1" applyAlignment="1">
      <alignment vertical="center"/>
    </xf>
    <xf numFmtId="164" fontId="12" fillId="6" borderId="2" xfId="0" applyNumberFormat="1" applyFont="1" applyFill="1" applyBorder="1" applyAlignment="1">
      <alignment horizontal="center"/>
    </xf>
    <xf numFmtId="164" fontId="12" fillId="4" borderId="2" xfId="0" applyNumberFormat="1" applyFont="1" applyFill="1" applyBorder="1" applyAlignment="1">
      <alignment horizontal="center"/>
    </xf>
    <xf numFmtId="0" fontId="0" fillId="4" borderId="7" xfId="0" applyFill="1" applyBorder="1"/>
    <xf numFmtId="0" fontId="16" fillId="0" borderId="7" xfId="0" applyFont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4" fillId="0" borderId="4" xfId="0" applyFont="1" applyBorder="1"/>
    <xf numFmtId="0" fontId="17" fillId="4" borderId="0" xfId="0" applyFont="1" applyFill="1" applyAlignment="1">
      <alignment horizontal="center"/>
    </xf>
    <xf numFmtId="0" fontId="0" fillId="4" borderId="1" xfId="0" applyFill="1" applyBorder="1"/>
    <xf numFmtId="0" fontId="0" fillId="0" borderId="9" xfId="0" applyBorder="1"/>
    <xf numFmtId="0" fontId="4" fillId="0" borderId="9" xfId="0" applyFont="1" applyBorder="1"/>
    <xf numFmtId="0" fontId="0" fillId="4" borderId="9" xfId="0" applyFill="1" applyBorder="1"/>
    <xf numFmtId="0" fontId="3" fillId="4" borderId="9" xfId="0" applyFont="1" applyFill="1" applyBorder="1"/>
    <xf numFmtId="164" fontId="12" fillId="0" borderId="7" xfId="0" applyNumberFormat="1" applyFont="1" applyBorder="1" applyAlignment="1">
      <alignment horizontal="center"/>
    </xf>
    <xf numFmtId="0" fontId="17" fillId="8" borderId="0" xfId="0" applyFont="1" applyFill="1"/>
    <xf numFmtId="0" fontId="4" fillId="8" borderId="0" xfId="0" applyFont="1" applyFill="1"/>
    <xf numFmtId="0" fontId="0" fillId="8" borderId="0" xfId="0" applyFill="1"/>
    <xf numFmtId="0" fontId="3" fillId="8" borderId="0" xfId="0" applyFont="1" applyFill="1"/>
    <xf numFmtId="0" fontId="18" fillId="8" borderId="0" xfId="0" applyFont="1" applyFill="1"/>
    <xf numFmtId="0" fontId="12" fillId="8" borderId="0" xfId="0" applyFont="1" applyFill="1"/>
    <xf numFmtId="0" fontId="12" fillId="6" borderId="7" xfId="0" applyFont="1" applyFill="1" applyBorder="1"/>
    <xf numFmtId="0" fontId="9" fillId="0" borderId="7" xfId="3" applyFont="1" applyFill="1" applyBorder="1" applyAlignment="1">
      <alignment horizontal="center" vertical="center"/>
    </xf>
    <xf numFmtId="0" fontId="9" fillId="0" borderId="7" xfId="3" applyFont="1" applyFill="1" applyBorder="1" applyAlignment="1">
      <alignment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vertical="center"/>
    </xf>
    <xf numFmtId="0" fontId="9" fillId="6" borderId="7" xfId="3" applyFont="1" applyFill="1" applyBorder="1" applyAlignment="1">
      <alignment horizontal="center" vertical="center"/>
    </xf>
    <xf numFmtId="0" fontId="9" fillId="6" borderId="7" xfId="3" applyFont="1" applyFill="1" applyBorder="1" applyAlignment="1">
      <alignment vertical="center"/>
    </xf>
    <xf numFmtId="0" fontId="19" fillId="0" borderId="7" xfId="3" applyFont="1" applyFill="1" applyBorder="1" applyAlignment="1">
      <alignment horizontal="center" vertical="center"/>
    </xf>
    <xf numFmtId="0" fontId="19" fillId="0" borderId="7" xfId="3" applyFont="1" applyFill="1" applyBorder="1" applyAlignment="1">
      <alignment vertical="center"/>
    </xf>
    <xf numFmtId="0" fontId="9" fillId="0" borderId="6" xfId="3" applyFont="1" applyFill="1" applyBorder="1" applyAlignment="1">
      <alignment horizontal="center" vertical="center"/>
    </xf>
    <xf numFmtId="0" fontId="1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9" xfId="0" applyFont="1" applyFill="1" applyBorder="1" applyAlignment="1"/>
    <xf numFmtId="0" fontId="6" fillId="0" borderId="7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0" fontId="14" fillId="0" borderId="7" xfId="0" applyFont="1" applyFill="1" applyBorder="1" applyAlignment="1">
      <alignment wrapText="1"/>
    </xf>
    <xf numFmtId="0" fontId="15" fillId="0" borderId="7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wrapText="1"/>
    </xf>
    <xf numFmtId="0" fontId="9" fillId="0" borderId="11" xfId="8" applyFont="1" applyBorder="1" applyAlignment="1">
      <alignment horizontal="center" vertical="center"/>
    </xf>
    <xf numFmtId="0" fontId="4" fillId="0" borderId="11" xfId="8" applyFont="1" applyBorder="1" applyAlignment="1">
      <alignment vertical="center"/>
    </xf>
    <xf numFmtId="0" fontId="15" fillId="0" borderId="11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0" fillId="0" borderId="12" xfId="0" applyBorder="1"/>
    <xf numFmtId="0" fontId="14" fillId="0" borderId="12" xfId="0" applyFont="1" applyFill="1" applyBorder="1" applyAlignment="1"/>
    <xf numFmtId="0" fontId="14" fillId="0" borderId="7" xfId="8" applyFont="1" applyBorder="1" applyAlignment="1">
      <alignment horizontal="center" vertical="center"/>
    </xf>
    <xf numFmtId="0" fontId="15" fillId="0" borderId="7" xfId="8" applyFont="1" applyBorder="1" applyAlignment="1">
      <alignment vertical="center"/>
    </xf>
    <xf numFmtId="0" fontId="14" fillId="0" borderId="7" xfId="0" applyFont="1" applyFill="1" applyBorder="1" applyAlignment="1">
      <alignment horizontal="center" wrapText="1"/>
    </xf>
    <xf numFmtId="0" fontId="4" fillId="0" borderId="2" xfId="3" applyFont="1" applyBorder="1" applyAlignment="1">
      <alignment vertical="center"/>
    </xf>
    <xf numFmtId="0" fontId="4" fillId="0" borderId="2" xfId="8" applyFont="1" applyBorder="1" applyAlignment="1">
      <alignment vertical="center"/>
    </xf>
    <xf numFmtId="0" fontId="4" fillId="6" borderId="2" xfId="8" applyFont="1" applyFill="1" applyBorder="1" applyAlignment="1">
      <alignment vertical="center"/>
    </xf>
    <xf numFmtId="0" fontId="4" fillId="0" borderId="2" xfId="6" applyFont="1" applyBorder="1" applyAlignment="1">
      <alignment vertical="center"/>
    </xf>
    <xf numFmtId="0" fontId="4" fillId="0" borderId="2" xfId="7" applyFont="1" applyBorder="1" applyAlignment="1">
      <alignment vertical="center"/>
    </xf>
    <xf numFmtId="0" fontId="9" fillId="0" borderId="3" xfId="7" applyFont="1" applyBorder="1" applyAlignment="1">
      <alignment horizontal="center" vertical="center"/>
    </xf>
    <xf numFmtId="0" fontId="9" fillId="0" borderId="3" xfId="8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3" xfId="5" applyFont="1" applyBorder="1" applyAlignment="1">
      <alignment horizontal="center" vertical="center"/>
    </xf>
    <xf numFmtId="0" fontId="4" fillId="0" borderId="2" xfId="8" applyFont="1" applyBorder="1" applyAlignment="1">
      <alignment vertical="center" wrapText="1"/>
    </xf>
    <xf numFmtId="0" fontId="9" fillId="6" borderId="3" xfId="8" applyFont="1" applyFill="1" applyBorder="1" applyAlignment="1">
      <alignment horizontal="center" vertical="center"/>
    </xf>
  </cellXfs>
  <cellStyles count="9">
    <cellStyle name="Comma [0]" xfId="1" builtinId="6"/>
    <cellStyle name="Normal" xfId="0" builtinId="0"/>
    <cellStyle name="Normal 2 2" xfId="3"/>
    <cellStyle name="Normal 3" xfId="6"/>
    <cellStyle name="Normal 4" xfId="4"/>
    <cellStyle name="Normal 4 2" xfId="2"/>
    <cellStyle name="Normal 5" xfId="5"/>
    <cellStyle name="Normal 6" xfId="8"/>
    <cellStyle name="Normal 7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41"/>
  <sheetViews>
    <sheetView topLeftCell="A241" workbookViewId="0">
      <selection activeCell="C324" sqref="C324"/>
    </sheetView>
  </sheetViews>
  <sheetFormatPr defaultRowHeight="15"/>
  <cols>
    <col min="2" max="2" width="10.7109375" customWidth="1"/>
    <col min="3" max="3" width="32.85546875" customWidth="1"/>
    <col min="5" max="5" width="10.7109375" customWidth="1"/>
    <col min="9" max="9" width="10.42578125" customWidth="1"/>
    <col min="12" max="12" width="12.42578125" customWidth="1"/>
    <col min="13" max="13" width="12.5703125" customWidth="1"/>
    <col min="14" max="14" width="11.5703125" customWidth="1"/>
  </cols>
  <sheetData>
    <row r="1" spans="1:15" ht="23.25">
      <c r="C1" s="1" t="s">
        <v>0</v>
      </c>
      <c r="D1" s="1"/>
      <c r="E1" s="1"/>
      <c r="F1" s="1"/>
      <c r="G1" s="1"/>
      <c r="H1" s="1"/>
      <c r="J1" s="2"/>
      <c r="L1" s="2"/>
    </row>
    <row r="2" spans="1:15" ht="23.25">
      <c r="C2" s="1" t="s">
        <v>1</v>
      </c>
      <c r="D2" s="1"/>
      <c r="E2" s="1"/>
      <c r="F2" s="1"/>
      <c r="G2" s="1"/>
      <c r="H2" s="1"/>
      <c r="J2" s="2"/>
      <c r="K2" s="3"/>
      <c r="L2" s="2"/>
    </row>
    <row r="3" spans="1:15">
      <c r="C3" s="4"/>
      <c r="F3" s="2"/>
      <c r="H3" s="2"/>
      <c r="J3" s="2"/>
      <c r="L3" s="2"/>
    </row>
    <row r="4" spans="1:15" ht="36" customHeight="1">
      <c r="A4" s="5" t="s">
        <v>2</v>
      </c>
      <c r="B4" s="5" t="s">
        <v>3</v>
      </c>
      <c r="C4" s="6" t="s">
        <v>4</v>
      </c>
      <c r="D4" s="7" t="s">
        <v>5</v>
      </c>
      <c r="E4" s="8"/>
      <c r="F4" s="7" t="s">
        <v>6</v>
      </c>
      <c r="G4" s="8"/>
      <c r="H4" s="7" t="s">
        <v>7</v>
      </c>
      <c r="I4" s="8"/>
      <c r="J4" s="7" t="s">
        <v>8</v>
      </c>
      <c r="K4" s="8"/>
      <c r="L4" s="7" t="s">
        <v>9</v>
      </c>
      <c r="M4" s="9"/>
      <c r="N4" s="10"/>
      <c r="O4" s="11"/>
    </row>
    <row r="5" spans="1:15" ht="34.5" customHeight="1">
      <c r="A5" s="12"/>
      <c r="B5" s="12"/>
      <c r="C5" s="13"/>
      <c r="D5" s="14" t="s">
        <v>10</v>
      </c>
      <c r="E5" s="14" t="s">
        <v>11</v>
      </c>
      <c r="F5" s="14" t="s">
        <v>10</v>
      </c>
      <c r="G5" s="14" t="s">
        <v>11</v>
      </c>
      <c r="H5" s="14" t="s">
        <v>10</v>
      </c>
      <c r="I5" s="14" t="s">
        <v>11</v>
      </c>
      <c r="J5" s="14" t="s">
        <v>10</v>
      </c>
      <c r="K5" s="14" t="s">
        <v>11</v>
      </c>
      <c r="L5" s="14" t="s">
        <v>12</v>
      </c>
      <c r="M5" s="14" t="s">
        <v>13</v>
      </c>
      <c r="N5" s="15" t="s">
        <v>10</v>
      </c>
      <c r="O5" s="15" t="s">
        <v>14</v>
      </c>
    </row>
    <row r="6" spans="1:15" ht="15.75">
      <c r="A6" s="16">
        <v>1</v>
      </c>
      <c r="B6" s="17" t="s">
        <v>15</v>
      </c>
      <c r="C6" s="18" t="s">
        <v>16</v>
      </c>
      <c r="D6" s="19">
        <v>60.4</v>
      </c>
      <c r="E6" s="20" t="str">
        <f>IF(D6&lt;50,"E",IF(D6&lt;60,"D",IF(D6&lt;64,"C",IF(D6&lt;67,"C+",IF(D6&lt;70,"B-",IF(D6&lt;75,"B",IF(D6&lt;80,"B+",IF(D6&lt;90,"A-","A"))))))))</f>
        <v>C</v>
      </c>
      <c r="F6" s="21">
        <v>72</v>
      </c>
      <c r="G6" s="20" t="str">
        <f t="shared" ref="G6:G69" si="0">IF(F6&lt;50,"E",IF(F6&lt;60,"D",IF(F6&lt;64,"C",IF(F6&lt;67,"C+",IF(F6&lt;70,"B-",IF(F6&lt;75,"B",IF(F6&lt;80,"B+",IF(F6&lt;90,"A-","A"))))))))</f>
        <v>B</v>
      </c>
      <c r="H6" s="21">
        <v>77.5</v>
      </c>
      <c r="I6" s="20" t="str">
        <f t="shared" ref="I6:I69" si="1">IF(H6&lt;50,"E",IF(H6&lt;60,"D",IF(H6&lt;64,"C",IF(H6&lt;67,"C+",IF(H6&lt;70,"B-",IF(H6&lt;75,"B",IF(H6&lt;80,"B+",IF(H6&lt;90,"A-","A"))))))))</f>
        <v>B+</v>
      </c>
      <c r="J6" s="22">
        <v>65</v>
      </c>
      <c r="K6" s="20" t="str">
        <f t="shared" ref="K6:K69" si="2">IF(J6&lt;50,"E",IF(J6&lt;60,"D",IF(J6&lt;64,"C",IF(J6&lt;67,"C+",IF(J6&lt;70,"B-",IF(J6&lt;75,"B",IF(J6&lt;80,"B+",IF(J6&lt;90,"A-","A"))))))))</f>
        <v>C+</v>
      </c>
      <c r="L6" s="23">
        <v>95</v>
      </c>
      <c r="M6" s="24">
        <v>100</v>
      </c>
      <c r="N6" s="24">
        <f>(L6+M6)/2</f>
        <v>97.5</v>
      </c>
      <c r="O6" s="20" t="str">
        <f>IF(N6&lt;50,"E",IF(N6&lt;60,"D",IF(N6&lt;64,"C",IF(N6&lt;67,"C+",IF(N6&lt;70,"B-",IF(N6&lt;75,"B",IF(N6&lt;80,"B+",IF(N6&lt;90,"A-","A"))))))))</f>
        <v>A</v>
      </c>
    </row>
    <row r="7" spans="1:15" ht="15.75">
      <c r="A7" s="16">
        <v>2</v>
      </c>
      <c r="B7" s="25" t="s">
        <v>17</v>
      </c>
      <c r="C7" s="26" t="s">
        <v>18</v>
      </c>
      <c r="D7" s="27">
        <v>81.25</v>
      </c>
      <c r="E7" s="20" t="str">
        <f t="shared" ref="E7:E70" si="3">IF(D7&lt;50,"E",IF(D7&lt;60,"D",IF(D7&lt;64,"C",IF(D7&lt;67,"C+",IF(D7&lt;70,"B-",IF(D7&lt;75,"B",IF(D7&lt;80,"B+",IF(D7&lt;90,"A-","A"))))))))</f>
        <v>A-</v>
      </c>
      <c r="F7" s="22">
        <v>68</v>
      </c>
      <c r="G7" s="20" t="str">
        <f t="shared" si="0"/>
        <v>B-</v>
      </c>
      <c r="H7" s="28"/>
      <c r="I7" s="29" t="str">
        <f t="shared" si="1"/>
        <v>E</v>
      </c>
      <c r="J7" s="22">
        <v>49</v>
      </c>
      <c r="K7" s="20" t="str">
        <f t="shared" si="2"/>
        <v>E</v>
      </c>
      <c r="L7" s="30">
        <v>90.9</v>
      </c>
      <c r="M7" s="31">
        <v>30</v>
      </c>
      <c r="N7" s="24">
        <f t="shared" ref="N7:N70" si="4">(L7+M7)/2</f>
        <v>60.45</v>
      </c>
      <c r="O7" s="20" t="str">
        <f t="shared" ref="O7:O70" si="5">IF(N7&lt;50,"E",IF(N7&lt;60,"D",IF(N7&lt;64,"C",IF(N7&lt;67,"C+",IF(N7&lt;70,"B-",IF(N7&lt;75,"B",IF(N7&lt;80,"B+",IF(N7&lt;90,"A-","A"))))))))</f>
        <v>C</v>
      </c>
    </row>
    <row r="8" spans="1:15" ht="15.75">
      <c r="A8" s="16">
        <v>3</v>
      </c>
      <c r="B8" s="17" t="s">
        <v>19</v>
      </c>
      <c r="C8" s="18" t="s">
        <v>20</v>
      </c>
      <c r="D8" s="27">
        <v>93.8</v>
      </c>
      <c r="E8" s="20" t="str">
        <f t="shared" si="3"/>
        <v>A</v>
      </c>
      <c r="F8" s="21">
        <v>82</v>
      </c>
      <c r="G8" s="20" t="str">
        <f t="shared" si="0"/>
        <v>A-</v>
      </c>
      <c r="H8" s="21">
        <v>70</v>
      </c>
      <c r="I8" s="20" t="str">
        <f t="shared" si="1"/>
        <v>B</v>
      </c>
      <c r="J8" s="22">
        <v>60.3</v>
      </c>
      <c r="K8" s="20" t="str">
        <f t="shared" si="2"/>
        <v>C</v>
      </c>
      <c r="L8" s="30">
        <v>82</v>
      </c>
      <c r="M8" s="32">
        <v>100</v>
      </c>
      <c r="N8" s="24">
        <f t="shared" si="4"/>
        <v>91</v>
      </c>
      <c r="O8" s="20" t="str">
        <f t="shared" si="5"/>
        <v>A</v>
      </c>
    </row>
    <row r="9" spans="1:15" ht="15.75">
      <c r="A9" s="16">
        <v>4</v>
      </c>
      <c r="B9" s="25" t="s">
        <v>21</v>
      </c>
      <c r="C9" s="26" t="s">
        <v>22</v>
      </c>
      <c r="D9" s="27">
        <v>89.6</v>
      </c>
      <c r="E9" s="20" t="str">
        <f t="shared" si="3"/>
        <v>A-</v>
      </c>
      <c r="F9" s="22">
        <v>56</v>
      </c>
      <c r="G9" s="20" t="str">
        <f t="shared" si="0"/>
        <v>D</v>
      </c>
      <c r="H9" s="21">
        <v>85</v>
      </c>
      <c r="I9" s="20" t="str">
        <f t="shared" si="1"/>
        <v>A-</v>
      </c>
      <c r="J9" s="21">
        <v>92</v>
      </c>
      <c r="K9" s="20" t="str">
        <f t="shared" si="2"/>
        <v>A</v>
      </c>
      <c r="L9" s="33">
        <v>86.4</v>
      </c>
      <c r="M9" s="34">
        <v>80</v>
      </c>
      <c r="N9" s="24">
        <f t="shared" si="4"/>
        <v>83.2</v>
      </c>
      <c r="O9" s="20" t="str">
        <f t="shared" si="5"/>
        <v>A-</v>
      </c>
    </row>
    <row r="10" spans="1:15" ht="15.75">
      <c r="A10" s="16">
        <v>5</v>
      </c>
      <c r="B10" s="17" t="s">
        <v>23</v>
      </c>
      <c r="C10" s="18" t="s">
        <v>24</v>
      </c>
      <c r="D10" s="27">
        <v>87.5</v>
      </c>
      <c r="E10" s="20" t="str">
        <f t="shared" si="3"/>
        <v>A-</v>
      </c>
      <c r="F10" s="21">
        <v>70</v>
      </c>
      <c r="G10" s="20" t="str">
        <f t="shared" si="0"/>
        <v>B</v>
      </c>
      <c r="H10" s="21">
        <v>82.5</v>
      </c>
      <c r="I10" s="20" t="str">
        <f t="shared" si="1"/>
        <v>A-</v>
      </c>
      <c r="J10" s="22">
        <v>47.6</v>
      </c>
      <c r="K10" s="20" t="str">
        <f t="shared" si="2"/>
        <v>E</v>
      </c>
      <c r="L10" s="34">
        <v>77</v>
      </c>
      <c r="M10" s="35">
        <v>0</v>
      </c>
      <c r="N10" s="24">
        <f t="shared" si="4"/>
        <v>38.5</v>
      </c>
      <c r="O10" s="20" t="str">
        <f t="shared" si="5"/>
        <v>E</v>
      </c>
    </row>
    <row r="11" spans="1:15" ht="15.75">
      <c r="A11" s="16">
        <v>6</v>
      </c>
      <c r="B11" s="25" t="s">
        <v>25</v>
      </c>
      <c r="C11" s="26" t="s">
        <v>26</v>
      </c>
      <c r="D11" s="27">
        <v>77.099999999999994</v>
      </c>
      <c r="E11" s="20" t="str">
        <f t="shared" si="3"/>
        <v>B+</v>
      </c>
      <c r="F11" s="21">
        <v>76</v>
      </c>
      <c r="G11" s="20" t="str">
        <f t="shared" si="0"/>
        <v>B+</v>
      </c>
      <c r="H11" s="21">
        <v>80</v>
      </c>
      <c r="I11" s="20" t="str">
        <f t="shared" si="1"/>
        <v>A-</v>
      </c>
      <c r="J11" s="22">
        <v>30</v>
      </c>
      <c r="K11" s="20" t="str">
        <f t="shared" si="2"/>
        <v>E</v>
      </c>
      <c r="L11" s="34">
        <v>100</v>
      </c>
      <c r="M11" s="35">
        <v>0</v>
      </c>
      <c r="N11" s="24">
        <f t="shared" si="4"/>
        <v>50</v>
      </c>
      <c r="O11" s="20" t="str">
        <f t="shared" si="5"/>
        <v>D</v>
      </c>
    </row>
    <row r="12" spans="1:15" ht="15.75">
      <c r="A12" s="16">
        <v>7</v>
      </c>
      <c r="B12" s="17" t="s">
        <v>27</v>
      </c>
      <c r="C12" s="18" t="s">
        <v>28</v>
      </c>
      <c r="D12" s="27">
        <v>87.5</v>
      </c>
      <c r="E12" s="20" t="str">
        <f t="shared" si="3"/>
        <v>A-</v>
      </c>
      <c r="F12" s="21">
        <v>82</v>
      </c>
      <c r="G12" s="20" t="str">
        <f t="shared" si="0"/>
        <v>A-</v>
      </c>
      <c r="H12" s="21">
        <v>80</v>
      </c>
      <c r="I12" s="20" t="str">
        <f t="shared" si="1"/>
        <v>A-</v>
      </c>
      <c r="J12" s="22">
        <v>46</v>
      </c>
      <c r="K12" s="20" t="str">
        <f t="shared" si="2"/>
        <v>E</v>
      </c>
      <c r="L12" s="34">
        <v>73</v>
      </c>
      <c r="M12" s="34">
        <v>80</v>
      </c>
      <c r="N12" s="24">
        <f t="shared" si="4"/>
        <v>76.5</v>
      </c>
      <c r="O12" s="20" t="str">
        <f t="shared" si="5"/>
        <v>B+</v>
      </c>
    </row>
    <row r="13" spans="1:15" ht="15.75">
      <c r="A13" s="16">
        <v>8</v>
      </c>
      <c r="B13" s="25" t="s">
        <v>29</v>
      </c>
      <c r="C13" s="26" t="s">
        <v>30</v>
      </c>
      <c r="D13" s="27">
        <v>75</v>
      </c>
      <c r="E13" s="20" t="str">
        <f t="shared" si="3"/>
        <v>B+</v>
      </c>
      <c r="F13" s="21">
        <v>78</v>
      </c>
      <c r="G13" s="20" t="str">
        <f t="shared" si="0"/>
        <v>B+</v>
      </c>
      <c r="H13" s="21">
        <v>82.5</v>
      </c>
      <c r="I13" s="20" t="str">
        <f t="shared" si="1"/>
        <v>A-</v>
      </c>
      <c r="J13" s="22">
        <v>59</v>
      </c>
      <c r="K13" s="20" t="str">
        <f t="shared" si="2"/>
        <v>D</v>
      </c>
      <c r="L13" s="33">
        <v>86.4</v>
      </c>
      <c r="M13" s="34">
        <v>70</v>
      </c>
      <c r="N13" s="24">
        <f t="shared" si="4"/>
        <v>78.2</v>
      </c>
      <c r="O13" s="20" t="str">
        <f t="shared" si="5"/>
        <v>B+</v>
      </c>
    </row>
    <row r="14" spans="1:15" ht="15.75">
      <c r="A14" s="16">
        <v>9</v>
      </c>
      <c r="B14" s="17" t="s">
        <v>31</v>
      </c>
      <c r="C14" s="18" t="s">
        <v>32</v>
      </c>
      <c r="D14" s="27">
        <v>91.7</v>
      </c>
      <c r="E14" s="20" t="str">
        <f t="shared" si="3"/>
        <v>A</v>
      </c>
      <c r="F14" s="21">
        <v>80</v>
      </c>
      <c r="G14" s="20" t="str">
        <f t="shared" si="0"/>
        <v>A-</v>
      </c>
      <c r="H14" s="21">
        <v>75</v>
      </c>
      <c r="I14" s="20" t="str">
        <f t="shared" si="1"/>
        <v>B+</v>
      </c>
      <c r="J14" s="22">
        <v>47.6</v>
      </c>
      <c r="K14" s="20" t="str">
        <f t="shared" si="2"/>
        <v>E</v>
      </c>
      <c r="L14" s="34">
        <v>86</v>
      </c>
      <c r="M14" s="34">
        <v>80</v>
      </c>
      <c r="N14" s="24">
        <f t="shared" si="4"/>
        <v>83</v>
      </c>
      <c r="O14" s="20" t="str">
        <f t="shared" si="5"/>
        <v>A-</v>
      </c>
    </row>
    <row r="15" spans="1:15" ht="15.75">
      <c r="A15" s="16">
        <v>10</v>
      </c>
      <c r="B15" s="25" t="s">
        <v>33</v>
      </c>
      <c r="C15" s="26" t="s">
        <v>34</v>
      </c>
      <c r="D15" s="27">
        <v>87.5</v>
      </c>
      <c r="E15" s="20" t="str">
        <f t="shared" si="3"/>
        <v>A-</v>
      </c>
      <c r="F15" s="21">
        <v>78</v>
      </c>
      <c r="G15" s="20" t="str">
        <f t="shared" si="0"/>
        <v>B+</v>
      </c>
      <c r="H15" s="21">
        <v>87.5</v>
      </c>
      <c r="I15" s="20" t="str">
        <f t="shared" si="1"/>
        <v>A-</v>
      </c>
      <c r="J15" s="22">
        <v>69.8</v>
      </c>
      <c r="K15" s="20" t="str">
        <f t="shared" si="2"/>
        <v>B-</v>
      </c>
      <c r="L15" s="33">
        <v>90.9</v>
      </c>
      <c r="M15" s="35">
        <v>40</v>
      </c>
      <c r="N15" s="24">
        <f t="shared" si="4"/>
        <v>65.45</v>
      </c>
      <c r="O15" s="20" t="str">
        <f t="shared" si="5"/>
        <v>C+</v>
      </c>
    </row>
    <row r="16" spans="1:15" ht="15.75">
      <c r="A16" s="16">
        <v>11</v>
      </c>
      <c r="B16" s="17" t="s">
        <v>35</v>
      </c>
      <c r="C16" s="18" t="s">
        <v>36</v>
      </c>
      <c r="D16" s="27">
        <v>83.3</v>
      </c>
      <c r="E16" s="20" t="str">
        <f t="shared" si="3"/>
        <v>A-</v>
      </c>
      <c r="F16" s="21">
        <v>80</v>
      </c>
      <c r="G16" s="20" t="str">
        <f t="shared" si="0"/>
        <v>A-</v>
      </c>
      <c r="H16" s="21">
        <v>80</v>
      </c>
      <c r="I16" s="20" t="str">
        <f t="shared" si="1"/>
        <v>A-</v>
      </c>
      <c r="J16" s="22">
        <v>63</v>
      </c>
      <c r="K16" s="20" t="str">
        <f t="shared" si="2"/>
        <v>C</v>
      </c>
      <c r="L16" s="34">
        <v>82</v>
      </c>
      <c r="M16" s="35">
        <v>40</v>
      </c>
      <c r="N16" s="24">
        <f t="shared" si="4"/>
        <v>61</v>
      </c>
      <c r="O16" s="20" t="str">
        <f t="shared" si="5"/>
        <v>C</v>
      </c>
    </row>
    <row r="17" spans="1:15" ht="15.75">
      <c r="A17" s="16">
        <v>12</v>
      </c>
      <c r="B17" s="25" t="s">
        <v>37</v>
      </c>
      <c r="C17" s="26" t="s">
        <v>38</v>
      </c>
      <c r="D17" s="27">
        <v>81.2</v>
      </c>
      <c r="E17" s="20" t="str">
        <f t="shared" si="3"/>
        <v>A-</v>
      </c>
      <c r="F17" s="21">
        <v>82</v>
      </c>
      <c r="G17" s="20" t="str">
        <f t="shared" si="0"/>
        <v>A-</v>
      </c>
      <c r="H17" s="21">
        <v>90</v>
      </c>
      <c r="I17" s="20" t="str">
        <f t="shared" si="1"/>
        <v>A</v>
      </c>
      <c r="J17" s="22">
        <v>53</v>
      </c>
      <c r="K17" s="20" t="str">
        <f t="shared" si="2"/>
        <v>D</v>
      </c>
      <c r="L17" s="33">
        <v>95.4</v>
      </c>
      <c r="M17" s="35">
        <v>40</v>
      </c>
      <c r="N17" s="24">
        <f t="shared" si="4"/>
        <v>67.7</v>
      </c>
      <c r="O17" s="20" t="str">
        <f t="shared" si="5"/>
        <v>B-</v>
      </c>
    </row>
    <row r="18" spans="1:15" ht="15.75">
      <c r="A18" s="16">
        <v>13</v>
      </c>
      <c r="B18" s="17" t="s">
        <v>39</v>
      </c>
      <c r="C18" s="18" t="s">
        <v>40</v>
      </c>
      <c r="D18" s="27">
        <v>75</v>
      </c>
      <c r="E18" s="20" t="str">
        <f t="shared" si="3"/>
        <v>B+</v>
      </c>
      <c r="F18" s="22">
        <v>68</v>
      </c>
      <c r="G18" s="20" t="str">
        <f t="shared" si="0"/>
        <v>B-</v>
      </c>
      <c r="H18" s="21">
        <v>90</v>
      </c>
      <c r="I18" s="20" t="str">
        <f t="shared" si="1"/>
        <v>A</v>
      </c>
      <c r="J18" s="22">
        <v>60.3</v>
      </c>
      <c r="K18" s="20" t="str">
        <f t="shared" si="2"/>
        <v>C</v>
      </c>
      <c r="L18" s="34">
        <v>95</v>
      </c>
      <c r="M18" s="34">
        <v>80</v>
      </c>
      <c r="N18" s="24">
        <f t="shared" si="4"/>
        <v>87.5</v>
      </c>
      <c r="O18" s="20" t="str">
        <f t="shared" si="5"/>
        <v>A-</v>
      </c>
    </row>
    <row r="19" spans="1:15" ht="15.75">
      <c r="A19" s="16">
        <v>14</v>
      </c>
      <c r="B19" s="36" t="s">
        <v>41</v>
      </c>
      <c r="C19" s="37" t="s">
        <v>42</v>
      </c>
      <c r="D19" s="38"/>
      <c r="E19" s="29" t="str">
        <f t="shared" si="3"/>
        <v>E</v>
      </c>
      <c r="F19" s="28"/>
      <c r="G19" s="29" t="str">
        <f t="shared" si="0"/>
        <v>E</v>
      </c>
      <c r="H19" s="28"/>
      <c r="I19" s="29" t="str">
        <f t="shared" si="1"/>
        <v>E</v>
      </c>
      <c r="J19" s="28"/>
      <c r="K19" s="29" t="str">
        <f t="shared" si="2"/>
        <v>E</v>
      </c>
      <c r="L19" s="39"/>
      <c r="M19" s="39"/>
      <c r="N19" s="40">
        <f t="shared" si="4"/>
        <v>0</v>
      </c>
      <c r="O19" s="29" t="str">
        <f t="shared" si="5"/>
        <v>E</v>
      </c>
    </row>
    <row r="20" spans="1:15" ht="15.75">
      <c r="A20" s="16">
        <v>15</v>
      </c>
      <c r="B20" s="17" t="s">
        <v>43</v>
      </c>
      <c r="C20" s="18" t="s">
        <v>44</v>
      </c>
      <c r="D20" s="27">
        <v>72.900000000000006</v>
      </c>
      <c r="E20" s="20" t="str">
        <f t="shared" si="3"/>
        <v>B</v>
      </c>
      <c r="F20" s="21">
        <v>86</v>
      </c>
      <c r="G20" s="20" t="str">
        <f t="shared" si="0"/>
        <v>A-</v>
      </c>
      <c r="H20" s="21">
        <v>87.5</v>
      </c>
      <c r="I20" s="20" t="str">
        <f t="shared" si="1"/>
        <v>A-</v>
      </c>
      <c r="J20" s="22">
        <v>61.9</v>
      </c>
      <c r="K20" s="20" t="str">
        <f t="shared" si="2"/>
        <v>C</v>
      </c>
      <c r="L20" s="34">
        <v>77</v>
      </c>
      <c r="M20" s="35">
        <v>40</v>
      </c>
      <c r="N20" s="24">
        <f t="shared" si="4"/>
        <v>58.5</v>
      </c>
      <c r="O20" s="20" t="str">
        <f t="shared" si="5"/>
        <v>D</v>
      </c>
    </row>
    <row r="21" spans="1:15" ht="15.75">
      <c r="A21" s="16">
        <v>16</v>
      </c>
      <c r="B21" s="25" t="s">
        <v>45</v>
      </c>
      <c r="C21" s="26" t="s">
        <v>46</v>
      </c>
      <c r="D21" s="27">
        <v>72.900000000000006</v>
      </c>
      <c r="E21" s="20" t="str">
        <f t="shared" si="3"/>
        <v>B</v>
      </c>
      <c r="F21" s="21">
        <v>82</v>
      </c>
      <c r="G21" s="20" t="str">
        <f t="shared" si="0"/>
        <v>A-</v>
      </c>
      <c r="H21" s="21">
        <v>87.5</v>
      </c>
      <c r="I21" s="20" t="str">
        <f t="shared" si="1"/>
        <v>A-</v>
      </c>
      <c r="J21" s="22">
        <v>65</v>
      </c>
      <c r="K21" s="20" t="str">
        <f t="shared" si="2"/>
        <v>C+</v>
      </c>
      <c r="L21" s="33">
        <v>86.4</v>
      </c>
      <c r="M21" s="35">
        <v>20</v>
      </c>
      <c r="N21" s="24">
        <f t="shared" si="4"/>
        <v>53.2</v>
      </c>
      <c r="O21" s="20" t="str">
        <f t="shared" si="5"/>
        <v>D</v>
      </c>
    </row>
    <row r="22" spans="1:15" ht="15.75">
      <c r="A22" s="16">
        <v>17</v>
      </c>
      <c r="B22" s="17" t="s">
        <v>47</v>
      </c>
      <c r="C22" s="18" t="s">
        <v>48</v>
      </c>
      <c r="D22" s="27">
        <v>85.4</v>
      </c>
      <c r="E22" s="20" t="str">
        <f t="shared" si="3"/>
        <v>A-</v>
      </c>
      <c r="F22" s="21">
        <v>88</v>
      </c>
      <c r="G22" s="20" t="str">
        <f t="shared" si="0"/>
        <v>A-</v>
      </c>
      <c r="H22" s="21">
        <v>85</v>
      </c>
      <c r="I22" s="20" t="str">
        <f t="shared" si="1"/>
        <v>A-</v>
      </c>
      <c r="J22" s="21">
        <v>71.400000000000006</v>
      </c>
      <c r="K22" s="20" t="str">
        <f t="shared" si="2"/>
        <v>B</v>
      </c>
      <c r="L22" s="34">
        <v>82</v>
      </c>
      <c r="M22" s="35">
        <v>20</v>
      </c>
      <c r="N22" s="24">
        <f t="shared" si="4"/>
        <v>51</v>
      </c>
      <c r="O22" s="20" t="str">
        <f t="shared" si="5"/>
        <v>D</v>
      </c>
    </row>
    <row r="23" spans="1:15" ht="15.75">
      <c r="A23" s="16">
        <v>18</v>
      </c>
      <c r="B23" s="25" t="s">
        <v>49</v>
      </c>
      <c r="C23" s="26" t="s">
        <v>50</v>
      </c>
      <c r="D23" s="27">
        <v>72.900000000000006</v>
      </c>
      <c r="E23" s="20" t="str">
        <f t="shared" si="3"/>
        <v>B</v>
      </c>
      <c r="F23" s="21">
        <v>72</v>
      </c>
      <c r="G23" s="20" t="str">
        <f t="shared" si="0"/>
        <v>B</v>
      </c>
      <c r="H23" s="21">
        <v>82.5</v>
      </c>
      <c r="I23" s="20" t="str">
        <f t="shared" si="1"/>
        <v>A-</v>
      </c>
      <c r="J23" s="21">
        <v>75</v>
      </c>
      <c r="K23" s="20" t="str">
        <f t="shared" si="2"/>
        <v>B+</v>
      </c>
      <c r="L23" s="33">
        <v>90.9</v>
      </c>
      <c r="M23" s="35">
        <v>40</v>
      </c>
      <c r="N23" s="24">
        <f t="shared" si="4"/>
        <v>65.45</v>
      </c>
      <c r="O23" s="20" t="str">
        <f t="shared" si="5"/>
        <v>C+</v>
      </c>
    </row>
    <row r="24" spans="1:15" ht="15.75">
      <c r="A24" s="16">
        <v>19</v>
      </c>
      <c r="B24" s="17" t="s">
        <v>51</v>
      </c>
      <c r="C24" s="18" t="s">
        <v>52</v>
      </c>
      <c r="D24" s="27">
        <v>79.2</v>
      </c>
      <c r="E24" s="20" t="str">
        <f t="shared" si="3"/>
        <v>B+</v>
      </c>
      <c r="F24" s="21">
        <v>80</v>
      </c>
      <c r="G24" s="20" t="str">
        <f t="shared" si="0"/>
        <v>A-</v>
      </c>
      <c r="H24" s="21">
        <v>90</v>
      </c>
      <c r="I24" s="20" t="str">
        <f t="shared" si="1"/>
        <v>A</v>
      </c>
      <c r="J24" s="22">
        <v>49.2</v>
      </c>
      <c r="K24" s="20" t="str">
        <f t="shared" si="2"/>
        <v>E</v>
      </c>
      <c r="L24" s="34">
        <v>86</v>
      </c>
      <c r="M24" s="35">
        <v>40</v>
      </c>
      <c r="N24" s="24">
        <f t="shared" si="4"/>
        <v>63</v>
      </c>
      <c r="O24" s="20" t="str">
        <f t="shared" si="5"/>
        <v>C</v>
      </c>
    </row>
    <row r="25" spans="1:15" ht="15.75">
      <c r="A25" s="16">
        <v>20</v>
      </c>
      <c r="B25" s="25" t="s">
        <v>53</v>
      </c>
      <c r="C25" s="26" t="s">
        <v>54</v>
      </c>
      <c r="D25" s="27">
        <v>81.25</v>
      </c>
      <c r="E25" s="20" t="str">
        <f t="shared" si="3"/>
        <v>A-</v>
      </c>
      <c r="F25" s="21">
        <v>76</v>
      </c>
      <c r="G25" s="20" t="str">
        <f t="shared" si="0"/>
        <v>B+</v>
      </c>
      <c r="H25" s="21">
        <v>95</v>
      </c>
      <c r="I25" s="20" t="str">
        <f t="shared" si="1"/>
        <v>A</v>
      </c>
      <c r="J25" s="22">
        <v>63</v>
      </c>
      <c r="K25" s="20" t="str">
        <f t="shared" si="2"/>
        <v>C</v>
      </c>
      <c r="L25" s="33">
        <v>90.9</v>
      </c>
      <c r="M25" s="34">
        <v>70</v>
      </c>
      <c r="N25" s="24">
        <f t="shared" si="4"/>
        <v>80.45</v>
      </c>
      <c r="O25" s="20" t="str">
        <f t="shared" si="5"/>
        <v>A-</v>
      </c>
    </row>
    <row r="26" spans="1:15" ht="15.75">
      <c r="A26" s="16">
        <v>21</v>
      </c>
      <c r="B26" s="17" t="s">
        <v>55</v>
      </c>
      <c r="C26" s="18" t="s">
        <v>56</v>
      </c>
      <c r="D26" s="27">
        <v>87.5</v>
      </c>
      <c r="E26" s="20" t="str">
        <f t="shared" si="3"/>
        <v>A-</v>
      </c>
      <c r="F26" s="21">
        <v>72</v>
      </c>
      <c r="G26" s="20" t="str">
        <f t="shared" si="0"/>
        <v>B</v>
      </c>
      <c r="H26" s="21">
        <v>90</v>
      </c>
      <c r="I26" s="20" t="str">
        <f t="shared" si="1"/>
        <v>A</v>
      </c>
      <c r="J26" s="21">
        <v>90.4</v>
      </c>
      <c r="K26" s="20" t="str">
        <f t="shared" si="2"/>
        <v>A</v>
      </c>
      <c r="L26" s="34">
        <v>90</v>
      </c>
      <c r="M26" s="35">
        <v>60</v>
      </c>
      <c r="N26" s="41">
        <f t="shared" si="4"/>
        <v>75</v>
      </c>
      <c r="O26" s="42" t="str">
        <f t="shared" si="5"/>
        <v>B+</v>
      </c>
    </row>
    <row r="27" spans="1:15" ht="15.75">
      <c r="A27" s="16">
        <v>22</v>
      </c>
      <c r="B27" s="25" t="s">
        <v>57</v>
      </c>
      <c r="C27" s="26" t="s">
        <v>58</v>
      </c>
      <c r="D27" s="27">
        <v>70.8</v>
      </c>
      <c r="E27" s="20" t="str">
        <f t="shared" si="3"/>
        <v>B</v>
      </c>
      <c r="F27" s="21">
        <v>82</v>
      </c>
      <c r="G27" s="20" t="str">
        <f t="shared" si="0"/>
        <v>A-</v>
      </c>
      <c r="H27" s="21">
        <v>90</v>
      </c>
      <c r="I27" s="20" t="str">
        <f t="shared" si="1"/>
        <v>A</v>
      </c>
      <c r="J27" s="21">
        <v>92</v>
      </c>
      <c r="K27" s="20" t="str">
        <f t="shared" si="2"/>
        <v>A</v>
      </c>
      <c r="L27" s="33">
        <v>90.9</v>
      </c>
      <c r="M27" s="34">
        <v>80</v>
      </c>
      <c r="N27" s="24">
        <f t="shared" si="4"/>
        <v>85.45</v>
      </c>
      <c r="O27" s="20" t="str">
        <f t="shared" si="5"/>
        <v>A-</v>
      </c>
    </row>
    <row r="28" spans="1:15" ht="15.75">
      <c r="A28" s="16">
        <v>23</v>
      </c>
      <c r="B28" s="17" t="s">
        <v>59</v>
      </c>
      <c r="C28" s="18" t="s">
        <v>60</v>
      </c>
      <c r="D28" s="27">
        <v>100</v>
      </c>
      <c r="E28" s="20" t="str">
        <f t="shared" si="3"/>
        <v>A</v>
      </c>
      <c r="F28" s="21">
        <v>80</v>
      </c>
      <c r="G28" s="20" t="str">
        <f t="shared" si="0"/>
        <v>A-</v>
      </c>
      <c r="H28" s="21">
        <v>85</v>
      </c>
      <c r="I28" s="20" t="str">
        <f t="shared" si="1"/>
        <v>A-</v>
      </c>
      <c r="J28" s="21">
        <v>85.7</v>
      </c>
      <c r="K28" s="20" t="str">
        <f t="shared" si="2"/>
        <v>A-</v>
      </c>
      <c r="L28" s="34">
        <v>77</v>
      </c>
      <c r="M28" s="34">
        <v>70</v>
      </c>
      <c r="N28" s="24">
        <f t="shared" si="4"/>
        <v>73.5</v>
      </c>
      <c r="O28" s="20" t="str">
        <f t="shared" si="5"/>
        <v>B</v>
      </c>
    </row>
    <row r="29" spans="1:15" ht="15.75">
      <c r="A29" s="16">
        <v>24</v>
      </c>
      <c r="B29" s="25" t="s">
        <v>61</v>
      </c>
      <c r="C29" s="26" t="s">
        <v>62</v>
      </c>
      <c r="D29" s="27">
        <v>81.25</v>
      </c>
      <c r="E29" s="20" t="str">
        <f t="shared" si="3"/>
        <v>A-</v>
      </c>
      <c r="F29" s="21">
        <v>70</v>
      </c>
      <c r="G29" s="20" t="str">
        <f t="shared" si="0"/>
        <v>B</v>
      </c>
      <c r="H29" s="21">
        <v>87.5</v>
      </c>
      <c r="I29" s="20" t="str">
        <f t="shared" si="1"/>
        <v>A-</v>
      </c>
      <c r="J29" s="22">
        <v>59</v>
      </c>
      <c r="K29" s="20" t="str">
        <f t="shared" si="2"/>
        <v>D</v>
      </c>
      <c r="L29" s="33">
        <v>81.8</v>
      </c>
      <c r="M29" s="35">
        <v>60</v>
      </c>
      <c r="N29" s="41">
        <f t="shared" si="4"/>
        <v>70.900000000000006</v>
      </c>
      <c r="O29" s="42" t="str">
        <f t="shared" si="5"/>
        <v>B</v>
      </c>
    </row>
    <row r="30" spans="1:15" ht="15.75">
      <c r="A30" s="16">
        <v>25</v>
      </c>
      <c r="B30" s="17" t="s">
        <v>63</v>
      </c>
      <c r="C30" s="18" t="s">
        <v>64</v>
      </c>
      <c r="D30" s="27">
        <v>89.58</v>
      </c>
      <c r="E30" s="20" t="str">
        <f t="shared" si="3"/>
        <v>A-</v>
      </c>
      <c r="F30" s="22">
        <v>62</v>
      </c>
      <c r="G30" s="20" t="str">
        <f t="shared" si="0"/>
        <v>C</v>
      </c>
      <c r="H30" s="21">
        <v>82.5</v>
      </c>
      <c r="I30" s="20" t="str">
        <f t="shared" si="1"/>
        <v>A-</v>
      </c>
      <c r="J30" s="21">
        <v>90.4</v>
      </c>
      <c r="K30" s="20" t="str">
        <f t="shared" si="2"/>
        <v>A</v>
      </c>
      <c r="L30" s="34">
        <v>86</v>
      </c>
      <c r="M30" s="35">
        <v>40</v>
      </c>
      <c r="N30" s="24">
        <f t="shared" si="4"/>
        <v>63</v>
      </c>
      <c r="O30" s="20" t="str">
        <f t="shared" si="5"/>
        <v>C</v>
      </c>
    </row>
    <row r="31" spans="1:15" ht="15.75">
      <c r="A31" s="16">
        <v>26</v>
      </c>
      <c r="B31" s="25" t="s">
        <v>65</v>
      </c>
      <c r="C31" s="26" t="s">
        <v>66</v>
      </c>
      <c r="D31" s="27">
        <v>89.6</v>
      </c>
      <c r="E31" s="20" t="str">
        <f t="shared" si="3"/>
        <v>A-</v>
      </c>
      <c r="F31" s="21">
        <v>78</v>
      </c>
      <c r="G31" s="20" t="str">
        <f t="shared" si="0"/>
        <v>B+</v>
      </c>
      <c r="H31" s="21">
        <v>90</v>
      </c>
      <c r="I31" s="20" t="str">
        <f t="shared" si="1"/>
        <v>A</v>
      </c>
      <c r="J31" s="22">
        <v>62</v>
      </c>
      <c r="K31" s="20" t="str">
        <f t="shared" si="2"/>
        <v>C</v>
      </c>
      <c r="L31" s="33">
        <v>83.7</v>
      </c>
      <c r="M31" s="43">
        <v>60</v>
      </c>
      <c r="N31" s="41">
        <f t="shared" si="4"/>
        <v>71.849999999999994</v>
      </c>
      <c r="O31" s="42" t="str">
        <f t="shared" si="5"/>
        <v>B</v>
      </c>
    </row>
    <row r="32" spans="1:15" ht="15.75">
      <c r="A32" s="16">
        <v>27</v>
      </c>
      <c r="B32" s="17" t="s">
        <v>67</v>
      </c>
      <c r="C32" s="18" t="s">
        <v>68</v>
      </c>
      <c r="D32" s="27">
        <v>93.75</v>
      </c>
      <c r="E32" s="20" t="str">
        <f t="shared" si="3"/>
        <v>A</v>
      </c>
      <c r="F32" s="21">
        <v>82</v>
      </c>
      <c r="G32" s="20" t="str">
        <f t="shared" si="0"/>
        <v>A-</v>
      </c>
      <c r="H32" s="21">
        <v>90</v>
      </c>
      <c r="I32" s="20" t="str">
        <f t="shared" si="1"/>
        <v>A</v>
      </c>
      <c r="J32" s="21">
        <v>90.4</v>
      </c>
      <c r="K32" s="20" t="str">
        <f t="shared" si="2"/>
        <v>A</v>
      </c>
      <c r="L32" s="34">
        <v>77</v>
      </c>
      <c r="M32" s="35">
        <v>60</v>
      </c>
      <c r="N32" s="24">
        <f t="shared" si="4"/>
        <v>68.5</v>
      </c>
      <c r="O32" s="20" t="str">
        <f t="shared" si="5"/>
        <v>B-</v>
      </c>
    </row>
    <row r="33" spans="1:15" ht="15.75">
      <c r="A33" s="16">
        <v>28</v>
      </c>
      <c r="B33" s="25" t="s">
        <v>69</v>
      </c>
      <c r="C33" s="26" t="s">
        <v>70</v>
      </c>
      <c r="D33" s="27">
        <v>83.3</v>
      </c>
      <c r="E33" s="20" t="str">
        <f t="shared" si="3"/>
        <v>A-</v>
      </c>
      <c r="F33" s="21">
        <v>90</v>
      </c>
      <c r="G33" s="20" t="str">
        <f t="shared" si="0"/>
        <v>A</v>
      </c>
      <c r="H33" s="21">
        <v>100</v>
      </c>
      <c r="I33" s="20" t="str">
        <f t="shared" si="1"/>
        <v>A</v>
      </c>
      <c r="J33" s="21">
        <v>73</v>
      </c>
      <c r="K33" s="20" t="str">
        <f t="shared" si="2"/>
        <v>B</v>
      </c>
      <c r="L33" s="33">
        <v>85.9</v>
      </c>
      <c r="M33" s="34">
        <v>100</v>
      </c>
      <c r="N33" s="24">
        <f t="shared" si="4"/>
        <v>92.95</v>
      </c>
      <c r="O33" s="20" t="str">
        <f t="shared" si="5"/>
        <v>A</v>
      </c>
    </row>
    <row r="34" spans="1:15" ht="15.75">
      <c r="A34" s="16">
        <v>29</v>
      </c>
      <c r="B34" s="17" t="s">
        <v>71</v>
      </c>
      <c r="C34" s="18" t="s">
        <v>72</v>
      </c>
      <c r="D34" s="27">
        <v>95.83</v>
      </c>
      <c r="E34" s="20" t="str">
        <f t="shared" si="3"/>
        <v>A</v>
      </c>
      <c r="F34" s="21">
        <v>84</v>
      </c>
      <c r="G34" s="20" t="str">
        <f t="shared" si="0"/>
        <v>A-</v>
      </c>
      <c r="H34" s="21">
        <v>85</v>
      </c>
      <c r="I34" s="20" t="str">
        <f t="shared" si="1"/>
        <v>A-</v>
      </c>
      <c r="J34" s="21">
        <v>85.7</v>
      </c>
      <c r="K34" s="20" t="str">
        <f t="shared" si="2"/>
        <v>A-</v>
      </c>
      <c r="L34" s="44">
        <v>63.6</v>
      </c>
      <c r="M34" s="35">
        <v>30</v>
      </c>
      <c r="N34" s="24">
        <f t="shared" si="4"/>
        <v>46.8</v>
      </c>
      <c r="O34" s="20" t="str">
        <f t="shared" si="5"/>
        <v>E</v>
      </c>
    </row>
    <row r="35" spans="1:15" ht="15.75">
      <c r="A35" s="16">
        <v>30</v>
      </c>
      <c r="B35" s="25" t="s">
        <v>73</v>
      </c>
      <c r="C35" s="26" t="s">
        <v>74</v>
      </c>
      <c r="D35" s="27">
        <v>89.6</v>
      </c>
      <c r="E35" s="20" t="str">
        <f t="shared" si="3"/>
        <v>A-</v>
      </c>
      <c r="F35" s="21">
        <v>96</v>
      </c>
      <c r="G35" s="20" t="str">
        <f t="shared" si="0"/>
        <v>A</v>
      </c>
      <c r="H35" s="21">
        <v>90</v>
      </c>
      <c r="I35" s="20" t="str">
        <f t="shared" si="1"/>
        <v>A</v>
      </c>
      <c r="J35" s="21">
        <v>79</v>
      </c>
      <c r="K35" s="20" t="str">
        <f t="shared" si="2"/>
        <v>B+</v>
      </c>
      <c r="L35" s="33">
        <v>85.9</v>
      </c>
      <c r="M35" s="34">
        <v>80</v>
      </c>
      <c r="N35" s="24">
        <f t="shared" si="4"/>
        <v>82.95</v>
      </c>
      <c r="O35" s="20" t="str">
        <f t="shared" si="5"/>
        <v>A-</v>
      </c>
    </row>
    <row r="36" spans="1:15" ht="15.75">
      <c r="A36" s="16">
        <v>31</v>
      </c>
      <c r="B36" s="17" t="s">
        <v>75</v>
      </c>
      <c r="C36" s="18" t="s">
        <v>76</v>
      </c>
      <c r="D36" s="27">
        <v>97.9</v>
      </c>
      <c r="E36" s="20" t="str">
        <f t="shared" si="3"/>
        <v>A</v>
      </c>
      <c r="F36" s="21">
        <v>82</v>
      </c>
      <c r="G36" s="20" t="str">
        <f t="shared" si="0"/>
        <v>A-</v>
      </c>
      <c r="H36" s="21">
        <v>82.5</v>
      </c>
      <c r="I36" s="20" t="str">
        <f t="shared" si="1"/>
        <v>A-</v>
      </c>
      <c r="J36" s="21">
        <v>85.7</v>
      </c>
      <c r="K36" s="20" t="str">
        <f t="shared" si="2"/>
        <v>A-</v>
      </c>
      <c r="L36" s="34">
        <v>95</v>
      </c>
      <c r="M36" s="35">
        <v>20</v>
      </c>
      <c r="N36" s="24">
        <f t="shared" si="4"/>
        <v>57.5</v>
      </c>
      <c r="O36" s="20" t="str">
        <f t="shared" si="5"/>
        <v>D</v>
      </c>
    </row>
    <row r="37" spans="1:15" ht="15.75">
      <c r="A37" s="16">
        <v>32</v>
      </c>
      <c r="B37" s="25" t="s">
        <v>77</v>
      </c>
      <c r="C37" s="26" t="s">
        <v>78</v>
      </c>
      <c r="D37" s="27">
        <v>91.66</v>
      </c>
      <c r="E37" s="20" t="str">
        <f t="shared" si="3"/>
        <v>A</v>
      </c>
      <c r="F37" s="21">
        <v>98</v>
      </c>
      <c r="G37" s="20" t="str">
        <f t="shared" si="0"/>
        <v>A</v>
      </c>
      <c r="H37" s="21">
        <v>97.5</v>
      </c>
      <c r="I37" s="20" t="str">
        <f t="shared" si="1"/>
        <v>A</v>
      </c>
      <c r="J37" s="21">
        <v>89</v>
      </c>
      <c r="K37" s="20" t="str">
        <f t="shared" si="2"/>
        <v>A-</v>
      </c>
      <c r="L37" s="33">
        <v>83.7</v>
      </c>
      <c r="M37" s="34">
        <v>100</v>
      </c>
      <c r="N37" s="24">
        <f t="shared" si="4"/>
        <v>91.85</v>
      </c>
      <c r="O37" s="20" t="str">
        <f t="shared" si="5"/>
        <v>A</v>
      </c>
    </row>
    <row r="38" spans="1:15" ht="15.75">
      <c r="A38" s="16">
        <v>33</v>
      </c>
      <c r="B38" s="17" t="s">
        <v>79</v>
      </c>
      <c r="C38" s="18" t="s">
        <v>80</v>
      </c>
      <c r="D38" s="27">
        <v>97.9</v>
      </c>
      <c r="E38" s="20" t="str">
        <f t="shared" si="3"/>
        <v>A</v>
      </c>
      <c r="F38" s="21">
        <v>82</v>
      </c>
      <c r="G38" s="20" t="str">
        <f t="shared" si="0"/>
        <v>A-</v>
      </c>
      <c r="H38" s="21">
        <v>80</v>
      </c>
      <c r="I38" s="20" t="str">
        <f t="shared" si="1"/>
        <v>A-</v>
      </c>
      <c r="J38" s="21">
        <v>85.7</v>
      </c>
      <c r="K38" s="20" t="str">
        <f t="shared" si="2"/>
        <v>A-</v>
      </c>
      <c r="L38" s="34">
        <v>100</v>
      </c>
      <c r="M38" s="35">
        <v>60</v>
      </c>
      <c r="N38" s="41">
        <f t="shared" si="4"/>
        <v>80</v>
      </c>
      <c r="O38" s="42" t="str">
        <f t="shared" si="5"/>
        <v>A-</v>
      </c>
    </row>
    <row r="39" spans="1:15" ht="15.75">
      <c r="A39" s="16">
        <v>34</v>
      </c>
      <c r="B39" s="25" t="s">
        <v>81</v>
      </c>
      <c r="C39" s="26" t="s">
        <v>82</v>
      </c>
      <c r="D39" s="19">
        <v>68.599999999999994</v>
      </c>
      <c r="E39" s="20" t="str">
        <f t="shared" si="3"/>
        <v>B-</v>
      </c>
      <c r="F39" s="21">
        <v>80</v>
      </c>
      <c r="G39" s="20" t="str">
        <f t="shared" si="0"/>
        <v>A-</v>
      </c>
      <c r="H39" s="21">
        <v>97.5</v>
      </c>
      <c r="I39" s="20" t="str">
        <f t="shared" si="1"/>
        <v>A</v>
      </c>
      <c r="J39" s="22">
        <v>60</v>
      </c>
      <c r="K39" s="20" t="str">
        <f t="shared" si="2"/>
        <v>C</v>
      </c>
      <c r="L39" s="33">
        <v>85.9</v>
      </c>
      <c r="M39" s="43">
        <v>60</v>
      </c>
      <c r="N39" s="24">
        <f t="shared" si="4"/>
        <v>72.95</v>
      </c>
      <c r="O39" s="20" t="str">
        <f t="shared" si="5"/>
        <v>B</v>
      </c>
    </row>
    <row r="40" spans="1:15" ht="15.75">
      <c r="A40" s="16">
        <v>35</v>
      </c>
      <c r="B40" s="17" t="s">
        <v>83</v>
      </c>
      <c r="C40" s="18" t="s">
        <v>84</v>
      </c>
      <c r="D40" s="27">
        <v>97.9</v>
      </c>
      <c r="E40" s="20" t="str">
        <f t="shared" si="3"/>
        <v>A</v>
      </c>
      <c r="F40" s="21">
        <v>90</v>
      </c>
      <c r="G40" s="20" t="str">
        <f t="shared" si="0"/>
        <v>A</v>
      </c>
      <c r="H40" s="21">
        <v>87.5</v>
      </c>
      <c r="I40" s="20" t="str">
        <f t="shared" si="1"/>
        <v>A-</v>
      </c>
      <c r="J40" s="21">
        <v>85.7</v>
      </c>
      <c r="K40" s="20" t="str">
        <f t="shared" si="2"/>
        <v>A-</v>
      </c>
      <c r="L40" s="33">
        <v>95.4</v>
      </c>
      <c r="M40" s="35">
        <v>60</v>
      </c>
      <c r="N40" s="41">
        <f t="shared" si="4"/>
        <v>77.7</v>
      </c>
      <c r="O40" s="42" t="str">
        <f t="shared" si="5"/>
        <v>B+</v>
      </c>
    </row>
    <row r="41" spans="1:15" ht="15.75">
      <c r="A41" s="16">
        <v>36</v>
      </c>
      <c r="B41" s="25" t="s">
        <v>85</v>
      </c>
      <c r="C41" s="26" t="s">
        <v>86</v>
      </c>
      <c r="D41" s="27">
        <v>87.5</v>
      </c>
      <c r="E41" s="20" t="str">
        <f t="shared" si="3"/>
        <v>A-</v>
      </c>
      <c r="F41" s="21">
        <v>86</v>
      </c>
      <c r="G41" s="20" t="str">
        <f t="shared" si="0"/>
        <v>A-</v>
      </c>
      <c r="H41" s="21">
        <v>95</v>
      </c>
      <c r="I41" s="20" t="str">
        <f t="shared" si="1"/>
        <v>A</v>
      </c>
      <c r="J41" s="21">
        <v>86</v>
      </c>
      <c r="K41" s="20" t="str">
        <f t="shared" si="2"/>
        <v>A-</v>
      </c>
      <c r="L41" s="33">
        <v>70.5</v>
      </c>
      <c r="M41" s="43">
        <v>20</v>
      </c>
      <c r="N41" s="24">
        <f t="shared" si="4"/>
        <v>45.25</v>
      </c>
      <c r="O41" s="20" t="str">
        <f t="shared" si="5"/>
        <v>E</v>
      </c>
    </row>
    <row r="42" spans="1:15" ht="15.75">
      <c r="A42" s="16">
        <v>37</v>
      </c>
      <c r="B42" s="17" t="s">
        <v>87</v>
      </c>
      <c r="C42" s="18" t="s">
        <v>88</v>
      </c>
      <c r="D42" s="27">
        <v>100</v>
      </c>
      <c r="E42" s="20" t="str">
        <f t="shared" si="3"/>
        <v>A</v>
      </c>
      <c r="F42" s="21">
        <v>80</v>
      </c>
      <c r="G42" s="20" t="str">
        <f t="shared" si="0"/>
        <v>A-</v>
      </c>
      <c r="H42" s="21">
        <v>82.5</v>
      </c>
      <c r="I42" s="20" t="str">
        <f t="shared" si="1"/>
        <v>A-</v>
      </c>
      <c r="J42" s="21">
        <v>85.7</v>
      </c>
      <c r="K42" s="20" t="str">
        <f t="shared" si="2"/>
        <v>A-</v>
      </c>
      <c r="L42" s="34">
        <v>90</v>
      </c>
      <c r="M42" s="35">
        <v>40</v>
      </c>
      <c r="N42" s="24">
        <f t="shared" si="4"/>
        <v>65</v>
      </c>
      <c r="O42" s="20" t="str">
        <f t="shared" si="5"/>
        <v>C+</v>
      </c>
    </row>
    <row r="43" spans="1:15" ht="15.75">
      <c r="A43" s="16">
        <v>38</v>
      </c>
      <c r="B43" s="25" t="s">
        <v>89</v>
      </c>
      <c r="C43" s="26" t="s">
        <v>90</v>
      </c>
      <c r="D43" s="27">
        <v>91.67</v>
      </c>
      <c r="E43" s="20" t="str">
        <f t="shared" si="3"/>
        <v>A</v>
      </c>
      <c r="F43" s="21">
        <v>96</v>
      </c>
      <c r="G43" s="20" t="str">
        <f t="shared" si="0"/>
        <v>A</v>
      </c>
      <c r="H43" s="21">
        <v>92.5</v>
      </c>
      <c r="I43" s="20" t="str">
        <f t="shared" si="1"/>
        <v>A</v>
      </c>
      <c r="J43" s="21">
        <v>84</v>
      </c>
      <c r="K43" s="20" t="str">
        <f t="shared" si="2"/>
        <v>A-</v>
      </c>
      <c r="L43" s="33">
        <v>85.9</v>
      </c>
      <c r="M43" s="34">
        <v>100</v>
      </c>
      <c r="N43" s="24">
        <f t="shared" si="4"/>
        <v>92.95</v>
      </c>
      <c r="O43" s="20" t="str">
        <f t="shared" si="5"/>
        <v>A</v>
      </c>
    </row>
    <row r="44" spans="1:15" ht="15.75">
      <c r="A44" s="16">
        <v>39</v>
      </c>
      <c r="B44" s="17" t="s">
        <v>91</v>
      </c>
      <c r="C44" s="18" t="s">
        <v>92</v>
      </c>
      <c r="D44" s="27">
        <v>87.590999999999994</v>
      </c>
      <c r="E44" s="20" t="str">
        <f t="shared" si="3"/>
        <v>A-</v>
      </c>
      <c r="F44" s="21">
        <v>74</v>
      </c>
      <c r="G44" s="20" t="str">
        <f t="shared" si="0"/>
        <v>B</v>
      </c>
      <c r="H44" s="21">
        <v>85</v>
      </c>
      <c r="I44" s="20" t="str">
        <f t="shared" si="1"/>
        <v>A-</v>
      </c>
      <c r="J44" s="21">
        <v>85.7</v>
      </c>
      <c r="K44" s="20" t="str">
        <f t="shared" si="2"/>
        <v>A-</v>
      </c>
      <c r="L44" s="34">
        <v>77</v>
      </c>
      <c r="M44" s="35">
        <v>40</v>
      </c>
      <c r="N44" s="24">
        <f t="shared" si="4"/>
        <v>58.5</v>
      </c>
      <c r="O44" s="20" t="str">
        <f t="shared" si="5"/>
        <v>D</v>
      </c>
    </row>
    <row r="45" spans="1:15" ht="15.75">
      <c r="A45" s="16">
        <v>40</v>
      </c>
      <c r="B45" s="25" t="s">
        <v>93</v>
      </c>
      <c r="C45" s="26" t="s">
        <v>94</v>
      </c>
      <c r="D45" s="27">
        <v>72.900000000000006</v>
      </c>
      <c r="E45" s="20" t="str">
        <f t="shared" si="3"/>
        <v>B</v>
      </c>
      <c r="F45" s="21">
        <v>78</v>
      </c>
      <c r="G45" s="20" t="str">
        <f t="shared" si="0"/>
        <v>B+</v>
      </c>
      <c r="H45" s="45">
        <v>90</v>
      </c>
      <c r="I45" s="20" t="str">
        <f t="shared" si="1"/>
        <v>A</v>
      </c>
      <c r="J45" s="22">
        <v>65</v>
      </c>
      <c r="K45" s="20" t="str">
        <f t="shared" si="2"/>
        <v>C+</v>
      </c>
      <c r="L45" s="33">
        <v>76.400000000000006</v>
      </c>
      <c r="M45" s="43">
        <v>20</v>
      </c>
      <c r="N45" s="24">
        <f t="shared" si="4"/>
        <v>48.2</v>
      </c>
      <c r="O45" s="20" t="str">
        <f t="shared" si="5"/>
        <v>E</v>
      </c>
    </row>
    <row r="46" spans="1:15" ht="15.75">
      <c r="A46" s="16">
        <v>41</v>
      </c>
      <c r="B46" s="17" t="s">
        <v>95</v>
      </c>
      <c r="C46" s="18" t="s">
        <v>96</v>
      </c>
      <c r="D46" s="27">
        <v>83.3</v>
      </c>
      <c r="E46" s="20" t="str">
        <f t="shared" si="3"/>
        <v>A-</v>
      </c>
      <c r="F46" s="21">
        <v>90</v>
      </c>
      <c r="G46" s="20" t="str">
        <f t="shared" si="0"/>
        <v>A</v>
      </c>
      <c r="H46" s="21">
        <v>90</v>
      </c>
      <c r="I46" s="20" t="str">
        <f t="shared" si="1"/>
        <v>A</v>
      </c>
      <c r="J46" s="21">
        <v>90.4</v>
      </c>
      <c r="K46" s="20" t="str">
        <f t="shared" si="2"/>
        <v>A</v>
      </c>
      <c r="L46" s="44">
        <v>63.63</v>
      </c>
      <c r="M46" s="34">
        <v>100</v>
      </c>
      <c r="N46" s="41">
        <f t="shared" si="4"/>
        <v>81.814999999999998</v>
      </c>
      <c r="O46" s="42" t="str">
        <f t="shared" si="5"/>
        <v>A-</v>
      </c>
    </row>
    <row r="47" spans="1:15" ht="15.75">
      <c r="A47" s="16">
        <v>42</v>
      </c>
      <c r="B47" s="25" t="s">
        <v>97</v>
      </c>
      <c r="C47" s="26" t="s">
        <v>98</v>
      </c>
      <c r="D47" s="27">
        <v>77</v>
      </c>
      <c r="E47" s="20" t="str">
        <f t="shared" si="3"/>
        <v>B+</v>
      </c>
      <c r="F47" s="21">
        <v>74</v>
      </c>
      <c r="G47" s="20" t="str">
        <f t="shared" si="0"/>
        <v>B</v>
      </c>
      <c r="H47" s="21">
        <v>92.5</v>
      </c>
      <c r="I47" s="20" t="str">
        <f t="shared" si="1"/>
        <v>A</v>
      </c>
      <c r="J47" s="22">
        <v>67</v>
      </c>
      <c r="K47" s="20" t="str">
        <f t="shared" si="2"/>
        <v>B-</v>
      </c>
      <c r="L47" s="33">
        <v>70.900000000000006</v>
      </c>
      <c r="M47" s="43">
        <v>40</v>
      </c>
      <c r="N47" s="24">
        <f t="shared" si="4"/>
        <v>55.45</v>
      </c>
      <c r="O47" s="20" t="str">
        <f t="shared" si="5"/>
        <v>D</v>
      </c>
    </row>
    <row r="48" spans="1:15" ht="15.75">
      <c r="A48" s="16">
        <v>43</v>
      </c>
      <c r="B48" s="17" t="s">
        <v>99</v>
      </c>
      <c r="C48" s="18" t="s">
        <v>100</v>
      </c>
      <c r="D48" s="27">
        <v>85.4</v>
      </c>
      <c r="E48" s="20" t="str">
        <f t="shared" si="3"/>
        <v>A-</v>
      </c>
      <c r="F48" s="21">
        <v>82</v>
      </c>
      <c r="G48" s="20" t="str">
        <f t="shared" si="0"/>
        <v>A-</v>
      </c>
      <c r="H48" s="21">
        <v>77</v>
      </c>
      <c r="I48" s="20" t="str">
        <f t="shared" si="1"/>
        <v>B+</v>
      </c>
      <c r="J48" s="21">
        <v>95.2</v>
      </c>
      <c r="K48" s="20" t="str">
        <f t="shared" si="2"/>
        <v>A</v>
      </c>
      <c r="L48" s="43">
        <v>50</v>
      </c>
      <c r="M48" s="34">
        <v>87.5</v>
      </c>
      <c r="N48" s="24">
        <f t="shared" si="4"/>
        <v>68.75</v>
      </c>
      <c r="O48" s="20" t="str">
        <f t="shared" si="5"/>
        <v>B-</v>
      </c>
    </row>
    <row r="49" spans="1:15" ht="15.75">
      <c r="A49" s="16">
        <v>44</v>
      </c>
      <c r="B49" s="25" t="s">
        <v>101</v>
      </c>
      <c r="C49" s="26" t="s">
        <v>102</v>
      </c>
      <c r="D49" s="27">
        <v>93.6</v>
      </c>
      <c r="E49" s="20" t="str">
        <f t="shared" si="3"/>
        <v>A</v>
      </c>
      <c r="F49" s="21">
        <v>86</v>
      </c>
      <c r="G49" s="20" t="str">
        <f t="shared" si="0"/>
        <v>A-</v>
      </c>
      <c r="H49" s="21">
        <v>97.5</v>
      </c>
      <c r="I49" s="20" t="str">
        <f t="shared" si="1"/>
        <v>A</v>
      </c>
      <c r="J49" s="21">
        <v>89</v>
      </c>
      <c r="K49" s="20" t="str">
        <f t="shared" si="2"/>
        <v>A-</v>
      </c>
      <c r="L49" s="33">
        <v>83.2</v>
      </c>
      <c r="M49" s="43">
        <v>40</v>
      </c>
      <c r="N49" s="24">
        <f t="shared" si="4"/>
        <v>61.6</v>
      </c>
      <c r="O49" s="20" t="str">
        <f t="shared" si="5"/>
        <v>C</v>
      </c>
    </row>
    <row r="50" spans="1:15" ht="15.75">
      <c r="A50" s="16">
        <v>45</v>
      </c>
      <c r="B50" s="17" t="s">
        <v>103</v>
      </c>
      <c r="C50" s="18" t="s">
        <v>104</v>
      </c>
      <c r="D50" s="27">
        <v>85.4</v>
      </c>
      <c r="E50" s="20" t="str">
        <f t="shared" si="3"/>
        <v>A-</v>
      </c>
      <c r="F50" s="21">
        <v>82</v>
      </c>
      <c r="G50" s="20" t="str">
        <f t="shared" si="0"/>
        <v>A-</v>
      </c>
      <c r="H50" s="21">
        <v>90</v>
      </c>
      <c r="I50" s="20" t="str">
        <f t="shared" si="1"/>
        <v>A</v>
      </c>
      <c r="J50" s="21">
        <v>90.4</v>
      </c>
      <c r="K50" s="20" t="str">
        <f t="shared" si="2"/>
        <v>A</v>
      </c>
      <c r="L50" s="33">
        <v>81.8</v>
      </c>
      <c r="M50" s="34">
        <v>87.5</v>
      </c>
      <c r="N50" s="24">
        <f t="shared" si="4"/>
        <v>84.65</v>
      </c>
      <c r="O50" s="20" t="str">
        <f t="shared" si="5"/>
        <v>A-</v>
      </c>
    </row>
    <row r="51" spans="1:15" ht="15.75">
      <c r="A51" s="16">
        <v>46</v>
      </c>
      <c r="B51" s="17" t="s">
        <v>105</v>
      </c>
      <c r="C51" s="18" t="s">
        <v>106</v>
      </c>
      <c r="D51" s="46">
        <v>91.6</v>
      </c>
      <c r="E51" s="20" t="str">
        <f t="shared" si="3"/>
        <v>A</v>
      </c>
      <c r="F51" s="45">
        <v>88</v>
      </c>
      <c r="G51" s="20" t="str">
        <f t="shared" si="0"/>
        <v>A-</v>
      </c>
      <c r="H51" s="45">
        <v>92</v>
      </c>
      <c r="I51" s="20" t="str">
        <f t="shared" si="1"/>
        <v>A</v>
      </c>
      <c r="J51" s="45">
        <v>100</v>
      </c>
      <c r="K51" s="20" t="str">
        <f t="shared" si="2"/>
        <v>A</v>
      </c>
      <c r="L51" s="33">
        <v>81.8</v>
      </c>
      <c r="M51" s="34">
        <v>75</v>
      </c>
      <c r="N51" s="24">
        <f t="shared" si="4"/>
        <v>78.400000000000006</v>
      </c>
      <c r="O51" s="20" t="str">
        <f t="shared" si="5"/>
        <v>B+</v>
      </c>
    </row>
    <row r="52" spans="1:15" ht="15.75">
      <c r="A52" s="16">
        <v>47</v>
      </c>
      <c r="B52" s="25" t="s">
        <v>107</v>
      </c>
      <c r="C52" s="26" t="s">
        <v>108</v>
      </c>
      <c r="D52" s="27">
        <v>79.2</v>
      </c>
      <c r="E52" s="20" t="str">
        <f t="shared" si="3"/>
        <v>B+</v>
      </c>
      <c r="F52" s="21">
        <v>72</v>
      </c>
      <c r="G52" s="20" t="str">
        <f t="shared" si="0"/>
        <v>B</v>
      </c>
      <c r="H52" s="21">
        <v>97.5</v>
      </c>
      <c r="I52" s="20" t="str">
        <f t="shared" si="1"/>
        <v>A</v>
      </c>
      <c r="J52" s="21">
        <v>70</v>
      </c>
      <c r="K52" s="20" t="str">
        <f t="shared" si="2"/>
        <v>B</v>
      </c>
      <c r="L52" s="33">
        <v>85.9</v>
      </c>
      <c r="M52" s="43">
        <v>40</v>
      </c>
      <c r="N52" s="24">
        <f t="shared" si="4"/>
        <v>62.95</v>
      </c>
      <c r="O52" s="20" t="str">
        <f t="shared" si="5"/>
        <v>C</v>
      </c>
    </row>
    <row r="53" spans="1:15" ht="15.75">
      <c r="A53" s="16">
        <v>48</v>
      </c>
      <c r="B53" s="17" t="s">
        <v>109</v>
      </c>
      <c r="C53" s="18" t="s">
        <v>110</v>
      </c>
      <c r="D53" s="27">
        <v>77</v>
      </c>
      <c r="E53" s="20" t="str">
        <f t="shared" si="3"/>
        <v>B+</v>
      </c>
      <c r="F53" s="21">
        <v>82</v>
      </c>
      <c r="G53" s="20" t="str">
        <f t="shared" si="0"/>
        <v>A-</v>
      </c>
      <c r="H53" s="28"/>
      <c r="I53" s="29" t="str">
        <f t="shared" si="1"/>
        <v>E</v>
      </c>
      <c r="J53" s="21">
        <v>90.4</v>
      </c>
      <c r="K53" s="20" t="str">
        <f t="shared" si="2"/>
        <v>A</v>
      </c>
      <c r="L53" s="33">
        <v>72.7</v>
      </c>
      <c r="M53" s="34">
        <v>87.5</v>
      </c>
      <c r="N53" s="24">
        <f t="shared" si="4"/>
        <v>80.099999999999994</v>
      </c>
      <c r="O53" s="20" t="str">
        <f t="shared" si="5"/>
        <v>A-</v>
      </c>
    </row>
    <row r="54" spans="1:15" ht="15.75">
      <c r="A54" s="16">
        <v>49</v>
      </c>
      <c r="B54" s="25" t="s">
        <v>111</v>
      </c>
      <c r="C54" s="26" t="s">
        <v>112</v>
      </c>
      <c r="D54" s="27">
        <v>71</v>
      </c>
      <c r="E54" s="20" t="str">
        <f t="shared" si="3"/>
        <v>B</v>
      </c>
      <c r="F54" s="21">
        <v>82</v>
      </c>
      <c r="G54" s="20" t="str">
        <f t="shared" si="0"/>
        <v>A-</v>
      </c>
      <c r="H54" s="21">
        <v>80</v>
      </c>
      <c r="I54" s="20" t="str">
        <f t="shared" si="1"/>
        <v>A-</v>
      </c>
      <c r="J54" s="21">
        <v>95.2</v>
      </c>
      <c r="K54" s="20" t="str">
        <f t="shared" si="2"/>
        <v>A</v>
      </c>
      <c r="L54" s="44">
        <v>62.6</v>
      </c>
      <c r="M54" s="34">
        <v>75</v>
      </c>
      <c r="N54" s="24">
        <f t="shared" si="4"/>
        <v>68.8</v>
      </c>
      <c r="O54" s="20" t="str">
        <f t="shared" si="5"/>
        <v>B-</v>
      </c>
    </row>
    <row r="55" spans="1:15" ht="15.75">
      <c r="A55" s="16">
        <v>50</v>
      </c>
      <c r="B55" s="47" t="s">
        <v>113</v>
      </c>
      <c r="C55" s="18" t="s">
        <v>114</v>
      </c>
      <c r="D55" s="27">
        <v>83.3</v>
      </c>
      <c r="E55" s="20" t="str">
        <f t="shared" si="3"/>
        <v>A-</v>
      </c>
      <c r="F55" s="21">
        <v>80</v>
      </c>
      <c r="G55" s="20" t="str">
        <f t="shared" si="0"/>
        <v>A-</v>
      </c>
      <c r="H55" s="21">
        <v>85</v>
      </c>
      <c r="I55" s="20" t="str">
        <f t="shared" si="1"/>
        <v>A-</v>
      </c>
      <c r="J55" s="21">
        <v>95.2</v>
      </c>
      <c r="K55" s="20" t="str">
        <f t="shared" si="2"/>
        <v>A</v>
      </c>
      <c r="L55" s="44">
        <v>68.2</v>
      </c>
      <c r="M55" s="34">
        <v>100</v>
      </c>
      <c r="N55" s="41">
        <f t="shared" si="4"/>
        <v>84.1</v>
      </c>
      <c r="O55" s="42" t="str">
        <f t="shared" si="5"/>
        <v>A-</v>
      </c>
    </row>
    <row r="56" spans="1:15" ht="15.75">
      <c r="A56" s="16">
        <v>51</v>
      </c>
      <c r="B56" s="48" t="s">
        <v>115</v>
      </c>
      <c r="C56" s="49" t="s">
        <v>116</v>
      </c>
      <c r="D56" s="27">
        <v>85.4</v>
      </c>
      <c r="E56" s="20" t="str">
        <f t="shared" si="3"/>
        <v>A-</v>
      </c>
      <c r="F56" s="21">
        <v>86</v>
      </c>
      <c r="G56" s="20" t="str">
        <f t="shared" si="0"/>
        <v>A-</v>
      </c>
      <c r="H56" s="21">
        <v>82</v>
      </c>
      <c r="I56" s="20" t="str">
        <f t="shared" si="1"/>
        <v>A-</v>
      </c>
      <c r="J56" s="21">
        <v>100</v>
      </c>
      <c r="K56" s="20" t="str">
        <f t="shared" si="2"/>
        <v>A</v>
      </c>
      <c r="L56" s="44">
        <v>68.2</v>
      </c>
      <c r="M56" s="43">
        <v>62.5</v>
      </c>
      <c r="N56" s="24">
        <f t="shared" si="4"/>
        <v>65.349999999999994</v>
      </c>
      <c r="O56" s="20" t="str">
        <f t="shared" si="5"/>
        <v>C+</v>
      </c>
    </row>
    <row r="57" spans="1:15" ht="15.75">
      <c r="A57" s="16">
        <v>52</v>
      </c>
      <c r="B57" s="50" t="s">
        <v>117</v>
      </c>
      <c r="C57" s="51" t="s">
        <v>118</v>
      </c>
      <c r="D57" s="27">
        <v>79.099999999999994</v>
      </c>
      <c r="E57" s="20" t="str">
        <f t="shared" si="3"/>
        <v>B+</v>
      </c>
      <c r="F57" s="21">
        <v>76</v>
      </c>
      <c r="G57" s="20" t="str">
        <f t="shared" si="0"/>
        <v>B+</v>
      </c>
      <c r="H57" s="21">
        <v>87</v>
      </c>
      <c r="I57" s="20" t="str">
        <f t="shared" si="1"/>
        <v>A-</v>
      </c>
      <c r="J57" s="21">
        <v>85.7</v>
      </c>
      <c r="K57" s="20" t="str">
        <f t="shared" si="2"/>
        <v>A-</v>
      </c>
      <c r="L57" s="44">
        <v>59.1</v>
      </c>
      <c r="M57" s="39"/>
      <c r="N57" s="24">
        <f t="shared" si="4"/>
        <v>29.55</v>
      </c>
      <c r="O57" s="20" t="str">
        <f t="shared" si="5"/>
        <v>E</v>
      </c>
    </row>
    <row r="58" spans="1:15" ht="15.75">
      <c r="A58" s="52">
        <v>53</v>
      </c>
      <c r="B58" s="53" t="s">
        <v>119</v>
      </c>
      <c r="C58" s="49" t="s">
        <v>120</v>
      </c>
      <c r="D58" s="46">
        <v>83.3</v>
      </c>
      <c r="E58" s="20" t="str">
        <f t="shared" si="3"/>
        <v>A-</v>
      </c>
      <c r="F58" s="45">
        <v>86</v>
      </c>
      <c r="G58" s="20" t="str">
        <f t="shared" si="0"/>
        <v>A-</v>
      </c>
      <c r="H58" s="45">
        <v>75</v>
      </c>
      <c r="I58" s="20" t="str">
        <f t="shared" si="1"/>
        <v>B+</v>
      </c>
      <c r="J58" s="45">
        <v>100</v>
      </c>
      <c r="K58" s="20" t="str">
        <f t="shared" si="2"/>
        <v>A</v>
      </c>
      <c r="L58" s="44">
        <v>68.2</v>
      </c>
      <c r="M58" s="34">
        <v>100</v>
      </c>
      <c r="N58" s="41">
        <f t="shared" si="4"/>
        <v>84.1</v>
      </c>
      <c r="O58" s="42" t="str">
        <f t="shared" si="5"/>
        <v>A-</v>
      </c>
    </row>
    <row r="59" spans="1:15" ht="15.75">
      <c r="A59" s="16">
        <v>54</v>
      </c>
      <c r="B59" s="54" t="s">
        <v>121</v>
      </c>
      <c r="C59" s="55" t="s">
        <v>122</v>
      </c>
      <c r="D59" s="27">
        <v>79.099999999999994</v>
      </c>
      <c r="E59" s="20" t="str">
        <f t="shared" si="3"/>
        <v>B+</v>
      </c>
      <c r="F59" s="21">
        <v>86</v>
      </c>
      <c r="G59" s="20" t="str">
        <f t="shared" si="0"/>
        <v>A-</v>
      </c>
      <c r="H59" s="21">
        <v>87</v>
      </c>
      <c r="I59" s="20" t="str">
        <f t="shared" si="1"/>
        <v>A-</v>
      </c>
      <c r="J59" s="21">
        <v>100</v>
      </c>
      <c r="K59" s="20" t="str">
        <f t="shared" si="2"/>
        <v>A</v>
      </c>
      <c r="L59" s="44">
        <v>63.6</v>
      </c>
      <c r="M59" s="34">
        <v>100</v>
      </c>
      <c r="N59" s="41">
        <f t="shared" si="4"/>
        <v>81.8</v>
      </c>
      <c r="O59" s="42" t="str">
        <f t="shared" si="5"/>
        <v>A-</v>
      </c>
    </row>
    <row r="60" spans="1:15" ht="15.75">
      <c r="A60" s="16">
        <v>55</v>
      </c>
      <c r="B60" s="53" t="s">
        <v>123</v>
      </c>
      <c r="C60" s="49" t="s">
        <v>124</v>
      </c>
      <c r="D60" s="27">
        <v>81.25</v>
      </c>
      <c r="E60" s="20" t="str">
        <f t="shared" si="3"/>
        <v>A-</v>
      </c>
      <c r="F60" s="21">
        <v>88</v>
      </c>
      <c r="G60" s="20" t="str">
        <f t="shared" si="0"/>
        <v>A-</v>
      </c>
      <c r="H60" s="21">
        <v>77</v>
      </c>
      <c r="I60" s="20" t="str">
        <f t="shared" si="1"/>
        <v>B+</v>
      </c>
      <c r="J60" s="21">
        <v>85.7</v>
      </c>
      <c r="K60" s="20" t="str">
        <f t="shared" si="2"/>
        <v>A-</v>
      </c>
      <c r="L60" s="33">
        <v>86.4</v>
      </c>
      <c r="M60" s="34">
        <v>100</v>
      </c>
      <c r="N60" s="24">
        <f t="shared" si="4"/>
        <v>93.2</v>
      </c>
      <c r="O60" s="20" t="str">
        <f t="shared" si="5"/>
        <v>A</v>
      </c>
    </row>
    <row r="61" spans="1:15" ht="15.75">
      <c r="A61" s="16">
        <v>56</v>
      </c>
      <c r="B61" s="54" t="s">
        <v>125</v>
      </c>
      <c r="C61" s="55" t="s">
        <v>126</v>
      </c>
      <c r="D61" s="27">
        <v>81.25</v>
      </c>
      <c r="E61" s="20" t="str">
        <f t="shared" si="3"/>
        <v>A-</v>
      </c>
      <c r="F61" s="21">
        <v>90</v>
      </c>
      <c r="G61" s="20" t="str">
        <f t="shared" si="0"/>
        <v>A</v>
      </c>
      <c r="H61" s="21">
        <v>93</v>
      </c>
      <c r="I61" s="20" t="str">
        <f t="shared" si="1"/>
        <v>A</v>
      </c>
      <c r="J61" s="22">
        <v>68.3</v>
      </c>
      <c r="K61" s="20" t="str">
        <f t="shared" si="2"/>
        <v>B-</v>
      </c>
      <c r="L61" s="34">
        <v>77</v>
      </c>
      <c r="M61" s="34">
        <v>81.25</v>
      </c>
      <c r="N61" s="24">
        <f t="shared" si="4"/>
        <v>79.125</v>
      </c>
      <c r="O61" s="20" t="str">
        <f t="shared" si="5"/>
        <v>B+</v>
      </c>
    </row>
    <row r="62" spans="1:15" ht="15.75">
      <c r="A62" s="16">
        <v>57</v>
      </c>
      <c r="B62" s="53" t="s">
        <v>127</v>
      </c>
      <c r="C62" s="49" t="s">
        <v>128</v>
      </c>
      <c r="D62" s="27">
        <v>77</v>
      </c>
      <c r="E62" s="20" t="str">
        <f t="shared" si="3"/>
        <v>B+</v>
      </c>
      <c r="F62" s="21">
        <v>80</v>
      </c>
      <c r="G62" s="20" t="str">
        <f t="shared" si="0"/>
        <v>A-</v>
      </c>
      <c r="H62" s="21">
        <v>95</v>
      </c>
      <c r="I62" s="20" t="str">
        <f t="shared" si="1"/>
        <v>A</v>
      </c>
      <c r="J62" s="22">
        <v>65</v>
      </c>
      <c r="K62" s="20" t="str">
        <f t="shared" si="2"/>
        <v>C+</v>
      </c>
      <c r="L62" s="34">
        <v>77</v>
      </c>
      <c r="M62" s="35">
        <v>50</v>
      </c>
      <c r="N62" s="24">
        <f t="shared" si="4"/>
        <v>63.5</v>
      </c>
      <c r="O62" s="20" t="str">
        <f t="shared" si="5"/>
        <v>C</v>
      </c>
    </row>
    <row r="63" spans="1:15" ht="15.75">
      <c r="A63" s="16">
        <v>58</v>
      </c>
      <c r="B63" s="54" t="s">
        <v>129</v>
      </c>
      <c r="C63" s="55" t="s">
        <v>130</v>
      </c>
      <c r="D63" s="27">
        <v>79.2</v>
      </c>
      <c r="E63" s="20" t="str">
        <f t="shared" si="3"/>
        <v>B+</v>
      </c>
      <c r="F63" s="21">
        <v>90</v>
      </c>
      <c r="G63" s="20" t="str">
        <f t="shared" si="0"/>
        <v>A</v>
      </c>
      <c r="H63" s="21">
        <v>92</v>
      </c>
      <c r="I63" s="20" t="str">
        <f t="shared" si="1"/>
        <v>A</v>
      </c>
      <c r="J63" s="21">
        <v>74.599999999999994</v>
      </c>
      <c r="K63" s="20" t="str">
        <f t="shared" si="2"/>
        <v>B</v>
      </c>
      <c r="L63" s="34">
        <v>86</v>
      </c>
      <c r="M63" s="34">
        <v>87.5</v>
      </c>
      <c r="N63" s="24">
        <f t="shared" si="4"/>
        <v>86.75</v>
      </c>
      <c r="O63" s="20" t="str">
        <f t="shared" si="5"/>
        <v>A-</v>
      </c>
    </row>
    <row r="64" spans="1:15" ht="15.75">
      <c r="A64" s="16">
        <v>59</v>
      </c>
      <c r="B64" s="53" t="s">
        <v>131</v>
      </c>
      <c r="C64" s="49" t="s">
        <v>132</v>
      </c>
      <c r="D64" s="27">
        <v>77</v>
      </c>
      <c r="E64" s="20" t="str">
        <f t="shared" si="3"/>
        <v>B+</v>
      </c>
      <c r="F64" s="21">
        <v>92</v>
      </c>
      <c r="G64" s="20" t="str">
        <f t="shared" si="0"/>
        <v>A</v>
      </c>
      <c r="H64" s="21">
        <v>95</v>
      </c>
      <c r="I64" s="20" t="str">
        <f t="shared" si="1"/>
        <v>A</v>
      </c>
      <c r="J64" s="21">
        <v>85.7</v>
      </c>
      <c r="K64" s="20" t="str">
        <f t="shared" si="2"/>
        <v>A-</v>
      </c>
      <c r="L64" s="34">
        <v>86</v>
      </c>
      <c r="M64" s="34">
        <v>75</v>
      </c>
      <c r="N64" s="24">
        <f t="shared" si="4"/>
        <v>80.5</v>
      </c>
      <c r="O64" s="20" t="str">
        <f t="shared" si="5"/>
        <v>A-</v>
      </c>
    </row>
    <row r="65" spans="1:15" ht="15.75">
      <c r="A65" s="16">
        <v>60</v>
      </c>
      <c r="B65" s="54" t="s">
        <v>133</v>
      </c>
      <c r="C65" s="55" t="s">
        <v>134</v>
      </c>
      <c r="D65" s="27">
        <v>72.900000000000006</v>
      </c>
      <c r="E65" s="20" t="str">
        <f t="shared" si="3"/>
        <v>B</v>
      </c>
      <c r="F65" s="21">
        <v>90</v>
      </c>
      <c r="G65" s="20" t="str">
        <f t="shared" si="0"/>
        <v>A</v>
      </c>
      <c r="H65" s="21">
        <v>93</v>
      </c>
      <c r="I65" s="20" t="str">
        <f t="shared" si="1"/>
        <v>A</v>
      </c>
      <c r="J65" s="21">
        <v>85.7</v>
      </c>
      <c r="K65" s="20" t="str">
        <f t="shared" si="2"/>
        <v>A-</v>
      </c>
      <c r="L65" s="34">
        <v>86</v>
      </c>
      <c r="M65" s="34">
        <v>87.5</v>
      </c>
      <c r="N65" s="24">
        <f t="shared" si="4"/>
        <v>86.75</v>
      </c>
      <c r="O65" s="20" t="str">
        <f t="shared" si="5"/>
        <v>A-</v>
      </c>
    </row>
    <row r="66" spans="1:15" ht="15.75">
      <c r="A66" s="16">
        <v>61</v>
      </c>
      <c r="B66" s="53" t="s">
        <v>135</v>
      </c>
      <c r="C66" s="49" t="s">
        <v>136</v>
      </c>
      <c r="D66" s="27">
        <v>72.900000000000006</v>
      </c>
      <c r="E66" s="20" t="str">
        <f t="shared" si="3"/>
        <v>B</v>
      </c>
      <c r="F66" s="21">
        <v>90</v>
      </c>
      <c r="G66" s="20" t="str">
        <f t="shared" si="0"/>
        <v>A</v>
      </c>
      <c r="H66" s="21">
        <v>93</v>
      </c>
      <c r="I66" s="20" t="str">
        <f t="shared" si="1"/>
        <v>A</v>
      </c>
      <c r="J66" s="22">
        <v>66.7</v>
      </c>
      <c r="K66" s="20" t="str">
        <f t="shared" si="2"/>
        <v>C+</v>
      </c>
      <c r="L66" s="34">
        <v>91</v>
      </c>
      <c r="M66" s="34">
        <v>81.25</v>
      </c>
      <c r="N66" s="24">
        <f t="shared" si="4"/>
        <v>86.125</v>
      </c>
      <c r="O66" s="20" t="str">
        <f t="shared" si="5"/>
        <v>A-</v>
      </c>
    </row>
    <row r="67" spans="1:15" ht="15.75">
      <c r="A67" s="16">
        <v>62</v>
      </c>
      <c r="B67" s="54" t="s">
        <v>137</v>
      </c>
      <c r="C67" s="55" t="s">
        <v>138</v>
      </c>
      <c r="D67" s="27">
        <v>77</v>
      </c>
      <c r="E67" s="20" t="str">
        <f t="shared" si="3"/>
        <v>B+</v>
      </c>
      <c r="F67" s="21">
        <v>94</v>
      </c>
      <c r="G67" s="20" t="str">
        <f t="shared" si="0"/>
        <v>A</v>
      </c>
      <c r="H67" s="21">
        <v>98</v>
      </c>
      <c r="I67" s="20" t="str">
        <f t="shared" si="1"/>
        <v>A</v>
      </c>
      <c r="J67" s="22">
        <v>55.6</v>
      </c>
      <c r="K67" s="20" t="str">
        <f t="shared" si="2"/>
        <v>D</v>
      </c>
      <c r="L67" s="34">
        <v>91</v>
      </c>
      <c r="M67" s="34">
        <v>87.5</v>
      </c>
      <c r="N67" s="24">
        <f t="shared" si="4"/>
        <v>89.25</v>
      </c>
      <c r="O67" s="20" t="str">
        <f t="shared" si="5"/>
        <v>A-</v>
      </c>
    </row>
    <row r="68" spans="1:15" ht="15.75">
      <c r="A68" s="16">
        <v>63</v>
      </c>
      <c r="B68" s="53" t="s">
        <v>139</v>
      </c>
      <c r="C68" s="49" t="s">
        <v>140</v>
      </c>
      <c r="D68" s="27">
        <v>77</v>
      </c>
      <c r="E68" s="20" t="str">
        <f t="shared" si="3"/>
        <v>B+</v>
      </c>
      <c r="F68" s="21">
        <v>90</v>
      </c>
      <c r="G68" s="20" t="str">
        <f t="shared" si="0"/>
        <v>A</v>
      </c>
      <c r="H68" s="21">
        <v>95</v>
      </c>
      <c r="I68" s="20" t="str">
        <f t="shared" si="1"/>
        <v>A</v>
      </c>
      <c r="J68" s="22">
        <v>55.6</v>
      </c>
      <c r="K68" s="20" t="str">
        <f t="shared" si="2"/>
        <v>D</v>
      </c>
      <c r="L68" s="34">
        <v>82</v>
      </c>
      <c r="M68" s="34">
        <v>75</v>
      </c>
      <c r="N68" s="24">
        <f t="shared" si="4"/>
        <v>78.5</v>
      </c>
      <c r="O68" s="20" t="str">
        <f t="shared" si="5"/>
        <v>B+</v>
      </c>
    </row>
    <row r="69" spans="1:15" ht="15.75">
      <c r="A69" s="16">
        <v>64</v>
      </c>
      <c r="B69" s="54" t="s">
        <v>141</v>
      </c>
      <c r="C69" s="55" t="s">
        <v>142</v>
      </c>
      <c r="D69" s="19">
        <v>68.7</v>
      </c>
      <c r="E69" s="20" t="str">
        <f t="shared" si="3"/>
        <v>B-</v>
      </c>
      <c r="F69" s="21">
        <v>90</v>
      </c>
      <c r="G69" s="20" t="str">
        <f t="shared" si="0"/>
        <v>A</v>
      </c>
      <c r="H69" s="21">
        <v>93</v>
      </c>
      <c r="I69" s="20" t="str">
        <f t="shared" si="1"/>
        <v>A</v>
      </c>
      <c r="J69" s="22">
        <v>55.6</v>
      </c>
      <c r="K69" s="20" t="str">
        <f t="shared" si="2"/>
        <v>D</v>
      </c>
      <c r="L69" s="34">
        <v>73</v>
      </c>
      <c r="M69" s="35">
        <v>37.5</v>
      </c>
      <c r="N69" s="24">
        <f t="shared" si="4"/>
        <v>55.25</v>
      </c>
      <c r="O69" s="20" t="str">
        <f t="shared" si="5"/>
        <v>D</v>
      </c>
    </row>
    <row r="70" spans="1:15" ht="15.75">
      <c r="A70" s="16">
        <v>65</v>
      </c>
      <c r="B70" s="53" t="s">
        <v>143</v>
      </c>
      <c r="C70" s="49" t="s">
        <v>144</v>
      </c>
      <c r="D70" s="27">
        <v>85.4</v>
      </c>
      <c r="E70" s="20" t="str">
        <f t="shared" si="3"/>
        <v>A-</v>
      </c>
      <c r="F70" s="21">
        <v>90</v>
      </c>
      <c r="G70" s="20" t="str">
        <f t="shared" ref="G70:G133" si="6">IF(F70&lt;50,"E",IF(F70&lt;60,"D",IF(F70&lt;64,"C",IF(F70&lt;67,"C+",IF(F70&lt;70,"B-",IF(F70&lt;75,"B",IF(F70&lt;80,"B+",IF(F70&lt;90,"A-","A"))))))))</f>
        <v>A</v>
      </c>
      <c r="H70" s="21">
        <v>95</v>
      </c>
      <c r="I70" s="20" t="str">
        <f t="shared" ref="I70:I133" si="7">IF(H70&lt;50,"E",IF(H70&lt;60,"D",IF(H70&lt;64,"C",IF(H70&lt;67,"C+",IF(H70&lt;70,"B-",IF(H70&lt;75,"B",IF(H70&lt;80,"B+",IF(H70&lt;90,"A-","A"))))))))</f>
        <v>A</v>
      </c>
      <c r="J70" s="22">
        <v>50.8</v>
      </c>
      <c r="K70" s="20" t="str">
        <f t="shared" ref="K70:K133" si="8">IF(J70&lt;50,"E",IF(J70&lt;60,"D",IF(J70&lt;64,"C",IF(J70&lt;67,"C+",IF(J70&lt;70,"B-",IF(J70&lt;75,"B",IF(J70&lt;80,"B+",IF(J70&lt;90,"A-","A"))))))))</f>
        <v>D</v>
      </c>
      <c r="L70" s="34">
        <v>95</v>
      </c>
      <c r="M70" s="34">
        <v>87.5</v>
      </c>
      <c r="N70" s="24">
        <f t="shared" si="4"/>
        <v>91.25</v>
      </c>
      <c r="O70" s="20" t="str">
        <f t="shared" si="5"/>
        <v>A</v>
      </c>
    </row>
    <row r="71" spans="1:15" ht="15.75">
      <c r="A71" s="16">
        <v>66</v>
      </c>
      <c r="B71" s="54" t="s">
        <v>145</v>
      </c>
      <c r="C71" s="55" t="s">
        <v>146</v>
      </c>
      <c r="D71" s="27">
        <v>72.900000000000006</v>
      </c>
      <c r="E71" s="20" t="str">
        <f t="shared" ref="E71:E134" si="9">IF(D71&lt;50,"E",IF(D71&lt;60,"D",IF(D71&lt;64,"C",IF(D71&lt;67,"C+",IF(D71&lt;70,"B-",IF(D71&lt;75,"B",IF(D71&lt;80,"B+",IF(D71&lt;90,"A-","A"))))))))</f>
        <v>B</v>
      </c>
      <c r="F71" s="21">
        <v>86</v>
      </c>
      <c r="G71" s="20" t="str">
        <f t="shared" si="6"/>
        <v>A-</v>
      </c>
      <c r="H71" s="21">
        <v>95</v>
      </c>
      <c r="I71" s="20" t="str">
        <f t="shared" si="7"/>
        <v>A</v>
      </c>
      <c r="J71" s="22">
        <v>60.3</v>
      </c>
      <c r="K71" s="20" t="str">
        <f t="shared" si="8"/>
        <v>C</v>
      </c>
      <c r="L71" s="34">
        <v>73</v>
      </c>
      <c r="M71" s="35">
        <v>37.5</v>
      </c>
      <c r="N71" s="24">
        <f t="shared" ref="N71:N134" si="10">(L71+M71)/2</f>
        <v>55.25</v>
      </c>
      <c r="O71" s="20" t="str">
        <f t="shared" ref="O71:O134" si="11">IF(N71&lt;50,"E",IF(N71&lt;60,"D",IF(N71&lt;64,"C",IF(N71&lt;67,"C+",IF(N71&lt;70,"B-",IF(N71&lt;75,"B",IF(N71&lt;80,"B+",IF(N71&lt;90,"A-","A"))))))))</f>
        <v>D</v>
      </c>
    </row>
    <row r="72" spans="1:15" ht="15.75">
      <c r="A72" s="16">
        <v>67</v>
      </c>
      <c r="B72" s="53" t="s">
        <v>147</v>
      </c>
      <c r="C72" s="49" t="s">
        <v>148</v>
      </c>
      <c r="D72" s="27">
        <v>79.2</v>
      </c>
      <c r="E72" s="20" t="str">
        <f t="shared" si="9"/>
        <v>B+</v>
      </c>
      <c r="F72" s="21">
        <v>90</v>
      </c>
      <c r="G72" s="20" t="str">
        <f t="shared" si="6"/>
        <v>A</v>
      </c>
      <c r="H72" s="21">
        <v>95</v>
      </c>
      <c r="I72" s="20" t="str">
        <f t="shared" si="7"/>
        <v>A</v>
      </c>
      <c r="J72" s="22">
        <v>61.9</v>
      </c>
      <c r="K72" s="20" t="str">
        <f t="shared" si="8"/>
        <v>C</v>
      </c>
      <c r="L72" s="34">
        <v>95</v>
      </c>
      <c r="M72" s="34">
        <v>81.25</v>
      </c>
      <c r="N72" s="24">
        <f t="shared" si="10"/>
        <v>88.125</v>
      </c>
      <c r="O72" s="20" t="str">
        <f t="shared" si="11"/>
        <v>A-</v>
      </c>
    </row>
    <row r="73" spans="1:15" ht="15.75">
      <c r="A73" s="16">
        <v>68</v>
      </c>
      <c r="B73" s="54" t="s">
        <v>149</v>
      </c>
      <c r="C73" s="55" t="s">
        <v>150</v>
      </c>
      <c r="D73" s="27">
        <v>70.8</v>
      </c>
      <c r="E73" s="20" t="str">
        <f t="shared" si="9"/>
        <v>B</v>
      </c>
      <c r="F73" s="22">
        <v>62</v>
      </c>
      <c r="G73" s="20" t="str">
        <f t="shared" si="6"/>
        <v>C</v>
      </c>
      <c r="H73" s="21">
        <v>75</v>
      </c>
      <c r="I73" s="20" t="str">
        <f t="shared" si="7"/>
        <v>B+</v>
      </c>
      <c r="J73" s="22">
        <v>46</v>
      </c>
      <c r="K73" s="20" t="str">
        <f t="shared" si="8"/>
        <v>E</v>
      </c>
      <c r="L73" s="43">
        <v>59</v>
      </c>
      <c r="M73" s="35">
        <v>0</v>
      </c>
      <c r="N73" s="24">
        <f t="shared" si="10"/>
        <v>29.5</v>
      </c>
      <c r="O73" s="20" t="str">
        <f t="shared" si="11"/>
        <v>E</v>
      </c>
    </row>
    <row r="74" spans="1:15" ht="15.75">
      <c r="A74" s="16">
        <v>69</v>
      </c>
      <c r="B74" s="53" t="s">
        <v>151</v>
      </c>
      <c r="C74" s="49" t="s">
        <v>152</v>
      </c>
      <c r="D74" s="27">
        <v>83.3</v>
      </c>
      <c r="E74" s="20" t="str">
        <f t="shared" si="9"/>
        <v>A-</v>
      </c>
      <c r="F74" s="21">
        <v>74</v>
      </c>
      <c r="G74" s="20" t="str">
        <f t="shared" si="6"/>
        <v>B</v>
      </c>
      <c r="H74" s="21">
        <v>92.5</v>
      </c>
      <c r="I74" s="20" t="str">
        <f t="shared" si="7"/>
        <v>A</v>
      </c>
      <c r="J74" s="22">
        <v>61</v>
      </c>
      <c r="K74" s="20" t="str">
        <f t="shared" si="8"/>
        <v>C</v>
      </c>
      <c r="L74" s="34">
        <v>82</v>
      </c>
      <c r="M74" s="34">
        <v>80</v>
      </c>
      <c r="N74" s="24">
        <f t="shared" si="10"/>
        <v>81</v>
      </c>
      <c r="O74" s="20" t="str">
        <f t="shared" si="11"/>
        <v>A-</v>
      </c>
    </row>
    <row r="75" spans="1:15" ht="15.75">
      <c r="A75" s="16">
        <v>70</v>
      </c>
      <c r="B75" s="54" t="s">
        <v>153</v>
      </c>
      <c r="C75" s="55" t="s">
        <v>154</v>
      </c>
      <c r="D75" s="27">
        <v>85.4</v>
      </c>
      <c r="E75" s="20" t="str">
        <f t="shared" si="9"/>
        <v>A-</v>
      </c>
      <c r="F75" s="21">
        <v>88</v>
      </c>
      <c r="G75" s="20" t="str">
        <f t="shared" si="6"/>
        <v>A-</v>
      </c>
      <c r="H75" s="21">
        <v>97.5</v>
      </c>
      <c r="I75" s="20" t="str">
        <f t="shared" si="7"/>
        <v>A</v>
      </c>
      <c r="J75" s="22">
        <v>67</v>
      </c>
      <c r="K75" s="20" t="str">
        <f t="shared" si="8"/>
        <v>B-</v>
      </c>
      <c r="L75" s="34">
        <v>73</v>
      </c>
      <c r="M75" s="35">
        <v>40</v>
      </c>
      <c r="N75" s="24">
        <f t="shared" si="10"/>
        <v>56.5</v>
      </c>
      <c r="O75" s="20" t="str">
        <f t="shared" si="11"/>
        <v>D</v>
      </c>
    </row>
    <row r="76" spans="1:15" ht="15.75">
      <c r="A76" s="16">
        <v>71</v>
      </c>
      <c r="B76" s="53" t="s">
        <v>155</v>
      </c>
      <c r="C76" s="49" t="s">
        <v>156</v>
      </c>
      <c r="D76" s="27">
        <v>81.3</v>
      </c>
      <c r="E76" s="20" t="str">
        <f t="shared" si="9"/>
        <v>A-</v>
      </c>
      <c r="F76" s="21">
        <v>82</v>
      </c>
      <c r="G76" s="20" t="str">
        <f t="shared" si="6"/>
        <v>A-</v>
      </c>
      <c r="H76" s="21">
        <v>85</v>
      </c>
      <c r="I76" s="20" t="str">
        <f t="shared" si="7"/>
        <v>A-</v>
      </c>
      <c r="J76" s="22">
        <v>61</v>
      </c>
      <c r="K76" s="20" t="str">
        <f t="shared" si="8"/>
        <v>C</v>
      </c>
      <c r="L76" s="34">
        <v>73</v>
      </c>
      <c r="M76" s="34">
        <v>70</v>
      </c>
      <c r="N76" s="24">
        <f t="shared" si="10"/>
        <v>71.5</v>
      </c>
      <c r="O76" s="20" t="str">
        <f t="shared" si="11"/>
        <v>B</v>
      </c>
    </row>
    <row r="77" spans="1:15" ht="15.75">
      <c r="A77" s="16">
        <v>72</v>
      </c>
      <c r="B77" s="54" t="s">
        <v>157</v>
      </c>
      <c r="C77" s="55" t="s">
        <v>158</v>
      </c>
      <c r="D77" s="27">
        <v>83.3</v>
      </c>
      <c r="E77" s="20" t="str">
        <f t="shared" si="9"/>
        <v>A-</v>
      </c>
      <c r="F77" s="21">
        <v>88</v>
      </c>
      <c r="G77" s="20" t="str">
        <f t="shared" si="6"/>
        <v>A-</v>
      </c>
      <c r="H77" s="21">
        <v>90</v>
      </c>
      <c r="I77" s="20" t="str">
        <f t="shared" si="7"/>
        <v>A</v>
      </c>
      <c r="J77" s="21">
        <v>71</v>
      </c>
      <c r="K77" s="20" t="str">
        <f t="shared" si="8"/>
        <v>B</v>
      </c>
      <c r="L77" s="34">
        <v>73</v>
      </c>
      <c r="M77" s="35">
        <v>60</v>
      </c>
      <c r="N77" s="24">
        <f t="shared" si="10"/>
        <v>66.5</v>
      </c>
      <c r="O77" s="20" t="str">
        <f t="shared" si="11"/>
        <v>C+</v>
      </c>
    </row>
    <row r="78" spans="1:15" ht="15.75">
      <c r="A78" s="16">
        <v>73</v>
      </c>
      <c r="B78" s="53" t="s">
        <v>159</v>
      </c>
      <c r="C78" s="49" t="s">
        <v>160</v>
      </c>
      <c r="D78" s="27">
        <v>85.4</v>
      </c>
      <c r="E78" s="20" t="str">
        <f t="shared" si="9"/>
        <v>A-</v>
      </c>
      <c r="F78" s="21">
        <v>84</v>
      </c>
      <c r="G78" s="20" t="str">
        <f t="shared" si="6"/>
        <v>A-</v>
      </c>
      <c r="H78" s="21">
        <v>97.5</v>
      </c>
      <c r="I78" s="20" t="str">
        <f t="shared" si="7"/>
        <v>A</v>
      </c>
      <c r="J78" s="22">
        <v>52</v>
      </c>
      <c r="K78" s="20" t="str">
        <f t="shared" si="8"/>
        <v>D</v>
      </c>
      <c r="L78" s="43">
        <v>59</v>
      </c>
      <c r="M78" s="34">
        <v>70</v>
      </c>
      <c r="N78" s="24">
        <f t="shared" si="10"/>
        <v>64.5</v>
      </c>
      <c r="O78" s="20" t="str">
        <f t="shared" si="11"/>
        <v>C+</v>
      </c>
    </row>
    <row r="79" spans="1:15" ht="15.75">
      <c r="A79" s="16">
        <v>74</v>
      </c>
      <c r="B79" s="54" t="s">
        <v>161</v>
      </c>
      <c r="C79" s="55" t="s">
        <v>162</v>
      </c>
      <c r="D79" s="27">
        <v>85.4</v>
      </c>
      <c r="E79" s="20" t="str">
        <f t="shared" si="9"/>
        <v>A-</v>
      </c>
      <c r="F79" s="21">
        <v>88</v>
      </c>
      <c r="G79" s="20" t="str">
        <f t="shared" si="6"/>
        <v>A-</v>
      </c>
      <c r="H79" s="21">
        <v>97.5</v>
      </c>
      <c r="I79" s="20" t="str">
        <f t="shared" si="7"/>
        <v>A</v>
      </c>
      <c r="J79" s="21">
        <v>75</v>
      </c>
      <c r="K79" s="20" t="str">
        <f t="shared" si="8"/>
        <v>B+</v>
      </c>
      <c r="L79" s="34">
        <v>82</v>
      </c>
      <c r="M79" s="35">
        <v>40</v>
      </c>
      <c r="N79" s="24">
        <f t="shared" si="10"/>
        <v>61</v>
      </c>
      <c r="O79" s="20" t="str">
        <f t="shared" si="11"/>
        <v>C</v>
      </c>
    </row>
    <row r="80" spans="1:15" ht="15.75">
      <c r="A80" s="16">
        <v>75</v>
      </c>
      <c r="B80" s="53" t="s">
        <v>163</v>
      </c>
      <c r="C80" s="49" t="s">
        <v>164</v>
      </c>
      <c r="D80" s="27">
        <v>83.3</v>
      </c>
      <c r="E80" s="20" t="str">
        <f t="shared" si="9"/>
        <v>A-</v>
      </c>
      <c r="F80" s="21">
        <v>80</v>
      </c>
      <c r="G80" s="20" t="str">
        <f t="shared" si="6"/>
        <v>A-</v>
      </c>
      <c r="H80" s="21">
        <v>80</v>
      </c>
      <c r="I80" s="20" t="str">
        <f t="shared" si="7"/>
        <v>A-</v>
      </c>
      <c r="J80" s="21">
        <v>74</v>
      </c>
      <c r="K80" s="20" t="str">
        <f t="shared" si="8"/>
        <v>B</v>
      </c>
      <c r="L80" s="34">
        <v>77</v>
      </c>
      <c r="M80" s="35">
        <v>30</v>
      </c>
      <c r="N80" s="24">
        <f t="shared" si="10"/>
        <v>53.5</v>
      </c>
      <c r="O80" s="20" t="str">
        <f t="shared" si="11"/>
        <v>D</v>
      </c>
    </row>
    <row r="81" spans="1:15" ht="15.75">
      <c r="A81" s="16">
        <v>76</v>
      </c>
      <c r="B81" s="54" t="s">
        <v>165</v>
      </c>
      <c r="C81" s="55" t="s">
        <v>166</v>
      </c>
      <c r="D81" s="27">
        <v>85.4</v>
      </c>
      <c r="E81" s="20" t="str">
        <f t="shared" si="9"/>
        <v>A-</v>
      </c>
      <c r="F81" s="21">
        <v>84</v>
      </c>
      <c r="G81" s="20" t="str">
        <f t="shared" si="6"/>
        <v>A-</v>
      </c>
      <c r="H81" s="28"/>
      <c r="I81" s="29" t="str">
        <f t="shared" si="7"/>
        <v>E</v>
      </c>
      <c r="J81" s="21">
        <v>75</v>
      </c>
      <c r="K81" s="20" t="str">
        <f t="shared" si="8"/>
        <v>B+</v>
      </c>
      <c r="L81" s="34">
        <v>77</v>
      </c>
      <c r="M81" s="34">
        <v>90</v>
      </c>
      <c r="N81" s="24">
        <f t="shared" si="10"/>
        <v>83.5</v>
      </c>
      <c r="O81" s="20" t="str">
        <f t="shared" si="11"/>
        <v>A-</v>
      </c>
    </row>
    <row r="82" spans="1:15" ht="15.75">
      <c r="A82" s="16">
        <v>77</v>
      </c>
      <c r="B82" s="53" t="s">
        <v>167</v>
      </c>
      <c r="C82" s="49" t="s">
        <v>168</v>
      </c>
      <c r="D82" s="27">
        <v>70.8</v>
      </c>
      <c r="E82" s="20" t="str">
        <f t="shared" si="9"/>
        <v>B</v>
      </c>
      <c r="F82" s="21">
        <v>82</v>
      </c>
      <c r="G82" s="20" t="str">
        <f t="shared" si="6"/>
        <v>A-</v>
      </c>
      <c r="H82" s="21">
        <v>77.5</v>
      </c>
      <c r="I82" s="20" t="str">
        <f t="shared" si="7"/>
        <v>B+</v>
      </c>
      <c r="J82" s="22">
        <v>62</v>
      </c>
      <c r="K82" s="20" t="str">
        <f t="shared" si="8"/>
        <v>C</v>
      </c>
      <c r="L82" s="43">
        <v>64</v>
      </c>
      <c r="M82" s="35">
        <v>30</v>
      </c>
      <c r="N82" s="24">
        <f t="shared" si="10"/>
        <v>47</v>
      </c>
      <c r="O82" s="20" t="str">
        <f t="shared" si="11"/>
        <v>E</v>
      </c>
    </row>
    <row r="83" spans="1:15" ht="15.75">
      <c r="A83" s="16">
        <v>78</v>
      </c>
      <c r="B83" s="54" t="s">
        <v>169</v>
      </c>
      <c r="C83" s="55" t="s">
        <v>170</v>
      </c>
      <c r="D83" s="27">
        <v>87.5</v>
      </c>
      <c r="E83" s="20" t="str">
        <f t="shared" si="9"/>
        <v>A-</v>
      </c>
      <c r="F83" s="21">
        <v>84</v>
      </c>
      <c r="G83" s="20" t="str">
        <f t="shared" si="6"/>
        <v>A-</v>
      </c>
      <c r="H83" s="21">
        <v>85</v>
      </c>
      <c r="I83" s="20" t="str">
        <f t="shared" si="7"/>
        <v>A-</v>
      </c>
      <c r="J83" s="21">
        <v>77</v>
      </c>
      <c r="K83" s="20" t="str">
        <f t="shared" si="8"/>
        <v>B+</v>
      </c>
      <c r="L83" s="34">
        <v>73</v>
      </c>
      <c r="M83" s="34">
        <v>90</v>
      </c>
      <c r="N83" s="24">
        <f t="shared" si="10"/>
        <v>81.5</v>
      </c>
      <c r="O83" s="20" t="str">
        <f t="shared" si="11"/>
        <v>A-</v>
      </c>
    </row>
    <row r="84" spans="1:15" ht="15.75">
      <c r="A84" s="16">
        <v>79</v>
      </c>
      <c r="B84" s="53" t="s">
        <v>171</v>
      </c>
      <c r="C84" s="49" t="s">
        <v>172</v>
      </c>
      <c r="D84" s="27">
        <v>100</v>
      </c>
      <c r="E84" s="20" t="str">
        <f t="shared" si="9"/>
        <v>A</v>
      </c>
      <c r="F84" s="21">
        <v>88</v>
      </c>
      <c r="G84" s="20" t="str">
        <f t="shared" si="6"/>
        <v>A-</v>
      </c>
      <c r="H84" s="21">
        <v>85</v>
      </c>
      <c r="I84" s="20" t="str">
        <f t="shared" si="7"/>
        <v>A-</v>
      </c>
      <c r="J84" s="21">
        <v>93</v>
      </c>
      <c r="K84" s="20" t="str">
        <f t="shared" si="8"/>
        <v>A</v>
      </c>
      <c r="L84" s="34">
        <v>86</v>
      </c>
      <c r="M84" s="34">
        <v>100</v>
      </c>
      <c r="N84" s="24">
        <f t="shared" si="10"/>
        <v>93</v>
      </c>
      <c r="O84" s="20" t="str">
        <f t="shared" si="11"/>
        <v>A</v>
      </c>
    </row>
    <row r="85" spans="1:15" ht="15.75">
      <c r="A85" s="16">
        <v>80</v>
      </c>
      <c r="B85" s="54" t="s">
        <v>173</v>
      </c>
      <c r="C85" s="55" t="s">
        <v>174</v>
      </c>
      <c r="D85" s="27">
        <v>100</v>
      </c>
      <c r="E85" s="20" t="str">
        <f t="shared" si="9"/>
        <v>A</v>
      </c>
      <c r="F85" s="21">
        <v>84</v>
      </c>
      <c r="G85" s="20" t="str">
        <f t="shared" si="6"/>
        <v>A-</v>
      </c>
      <c r="H85" s="21">
        <v>80</v>
      </c>
      <c r="I85" s="20" t="str">
        <f t="shared" si="7"/>
        <v>A-</v>
      </c>
      <c r="J85" s="21">
        <v>86</v>
      </c>
      <c r="K85" s="20" t="str">
        <f t="shared" si="8"/>
        <v>A-</v>
      </c>
      <c r="L85" s="34">
        <v>95</v>
      </c>
      <c r="M85" s="35">
        <v>50</v>
      </c>
      <c r="N85" s="41">
        <f t="shared" si="10"/>
        <v>72.5</v>
      </c>
      <c r="O85" s="42" t="str">
        <f t="shared" si="11"/>
        <v>B</v>
      </c>
    </row>
    <row r="86" spans="1:15" ht="15.75">
      <c r="A86" s="16">
        <v>81</v>
      </c>
      <c r="B86" s="53" t="s">
        <v>175</v>
      </c>
      <c r="C86" s="49" t="s">
        <v>176</v>
      </c>
      <c r="D86" s="27">
        <v>81.25</v>
      </c>
      <c r="E86" s="20" t="str">
        <f t="shared" si="9"/>
        <v>A-</v>
      </c>
      <c r="F86" s="21">
        <v>78</v>
      </c>
      <c r="G86" s="20" t="str">
        <f t="shared" si="6"/>
        <v>B+</v>
      </c>
      <c r="H86" s="21">
        <v>92.5</v>
      </c>
      <c r="I86" s="20" t="str">
        <f t="shared" si="7"/>
        <v>A</v>
      </c>
      <c r="J86" s="21">
        <v>77.7</v>
      </c>
      <c r="K86" s="20" t="str">
        <f t="shared" si="8"/>
        <v>B+</v>
      </c>
      <c r="L86" s="43">
        <v>59</v>
      </c>
      <c r="M86" s="34">
        <v>70</v>
      </c>
      <c r="N86" s="24">
        <f t="shared" si="10"/>
        <v>64.5</v>
      </c>
      <c r="O86" s="20" t="str">
        <f t="shared" si="11"/>
        <v>C+</v>
      </c>
    </row>
    <row r="87" spans="1:15" ht="15.75">
      <c r="A87" s="16">
        <v>82</v>
      </c>
      <c r="B87" s="54" t="s">
        <v>177</v>
      </c>
      <c r="C87" s="55" t="s">
        <v>178</v>
      </c>
      <c r="D87" s="27">
        <v>83.3</v>
      </c>
      <c r="E87" s="20" t="str">
        <f t="shared" si="9"/>
        <v>A-</v>
      </c>
      <c r="F87" s="21">
        <v>80</v>
      </c>
      <c r="G87" s="20" t="str">
        <f t="shared" si="6"/>
        <v>A-</v>
      </c>
      <c r="H87" s="21">
        <v>85</v>
      </c>
      <c r="I87" s="20" t="str">
        <f t="shared" si="7"/>
        <v>A-</v>
      </c>
      <c r="J87" s="21">
        <v>87</v>
      </c>
      <c r="K87" s="20" t="str">
        <f t="shared" si="8"/>
        <v>A-</v>
      </c>
      <c r="L87" s="34">
        <v>95</v>
      </c>
      <c r="M87" s="34">
        <v>80</v>
      </c>
      <c r="N87" s="24">
        <f t="shared" si="10"/>
        <v>87.5</v>
      </c>
      <c r="O87" s="20" t="str">
        <f t="shared" si="11"/>
        <v>A-</v>
      </c>
    </row>
    <row r="88" spans="1:15" ht="15.75">
      <c r="A88" s="16">
        <v>83</v>
      </c>
      <c r="B88" s="53" t="s">
        <v>179</v>
      </c>
      <c r="C88" s="49" t="s">
        <v>180</v>
      </c>
      <c r="D88" s="27">
        <v>100</v>
      </c>
      <c r="E88" s="20" t="str">
        <f t="shared" si="9"/>
        <v>A</v>
      </c>
      <c r="F88" s="21">
        <v>88</v>
      </c>
      <c r="G88" s="20" t="str">
        <f t="shared" si="6"/>
        <v>A-</v>
      </c>
      <c r="H88" s="21">
        <v>82.5</v>
      </c>
      <c r="I88" s="20" t="str">
        <f t="shared" si="7"/>
        <v>A-</v>
      </c>
      <c r="J88" s="21">
        <v>86</v>
      </c>
      <c r="K88" s="20" t="str">
        <f t="shared" si="8"/>
        <v>A-</v>
      </c>
      <c r="L88" s="34">
        <v>77</v>
      </c>
      <c r="M88" s="34">
        <v>100</v>
      </c>
      <c r="N88" s="24">
        <f t="shared" si="10"/>
        <v>88.5</v>
      </c>
      <c r="O88" s="20" t="str">
        <f t="shared" si="11"/>
        <v>A-</v>
      </c>
    </row>
    <row r="89" spans="1:15" ht="15.75">
      <c r="A89" s="16">
        <v>84</v>
      </c>
      <c r="B89" s="54" t="s">
        <v>181</v>
      </c>
      <c r="C89" s="55" t="s">
        <v>182</v>
      </c>
      <c r="D89" s="27">
        <v>93.75</v>
      </c>
      <c r="E89" s="20" t="str">
        <f t="shared" si="9"/>
        <v>A</v>
      </c>
      <c r="F89" s="21">
        <v>84</v>
      </c>
      <c r="G89" s="20" t="str">
        <f t="shared" si="6"/>
        <v>A-</v>
      </c>
      <c r="H89" s="21">
        <v>82.5</v>
      </c>
      <c r="I89" s="20" t="str">
        <f t="shared" si="7"/>
        <v>A-</v>
      </c>
      <c r="J89" s="21">
        <v>96</v>
      </c>
      <c r="K89" s="20" t="str">
        <f t="shared" si="8"/>
        <v>A</v>
      </c>
      <c r="L89" s="34">
        <v>82</v>
      </c>
      <c r="M89" s="35">
        <v>60</v>
      </c>
      <c r="N89" s="41">
        <f t="shared" si="10"/>
        <v>71</v>
      </c>
      <c r="O89" s="42" t="str">
        <f t="shared" si="11"/>
        <v>B</v>
      </c>
    </row>
    <row r="90" spans="1:15" ht="15.75">
      <c r="A90" s="16">
        <v>85</v>
      </c>
      <c r="B90" s="53" t="s">
        <v>183</v>
      </c>
      <c r="C90" s="49" t="s">
        <v>184</v>
      </c>
      <c r="D90" s="27">
        <v>89.6</v>
      </c>
      <c r="E90" s="20" t="str">
        <f t="shared" si="9"/>
        <v>A-</v>
      </c>
      <c r="F90" s="21">
        <v>80</v>
      </c>
      <c r="G90" s="20" t="str">
        <f t="shared" si="6"/>
        <v>A-</v>
      </c>
      <c r="H90" s="21">
        <v>85</v>
      </c>
      <c r="I90" s="20" t="str">
        <f t="shared" si="7"/>
        <v>A-</v>
      </c>
      <c r="J90" s="21">
        <v>78</v>
      </c>
      <c r="K90" s="20" t="str">
        <f t="shared" si="8"/>
        <v>B+</v>
      </c>
      <c r="L90" s="34">
        <v>82</v>
      </c>
      <c r="M90" s="35">
        <v>40</v>
      </c>
      <c r="N90" s="24">
        <f t="shared" si="10"/>
        <v>61</v>
      </c>
      <c r="O90" s="20" t="str">
        <f t="shared" si="11"/>
        <v>C</v>
      </c>
    </row>
    <row r="91" spans="1:15" ht="15.75">
      <c r="A91" s="16">
        <v>86</v>
      </c>
      <c r="B91" s="54" t="s">
        <v>185</v>
      </c>
      <c r="C91" s="55" t="s">
        <v>186</v>
      </c>
      <c r="D91" s="27">
        <v>100</v>
      </c>
      <c r="E91" s="20" t="str">
        <f t="shared" si="9"/>
        <v>A</v>
      </c>
      <c r="F91" s="21">
        <v>86</v>
      </c>
      <c r="G91" s="20" t="str">
        <f t="shared" si="6"/>
        <v>A-</v>
      </c>
      <c r="H91" s="21">
        <v>87.5</v>
      </c>
      <c r="I91" s="20" t="str">
        <f t="shared" si="7"/>
        <v>A-</v>
      </c>
      <c r="J91" s="21">
        <v>100</v>
      </c>
      <c r="K91" s="20" t="str">
        <f t="shared" si="8"/>
        <v>A</v>
      </c>
      <c r="L91" s="34">
        <v>95</v>
      </c>
      <c r="M91" s="34">
        <v>90</v>
      </c>
      <c r="N91" s="24">
        <f t="shared" si="10"/>
        <v>92.5</v>
      </c>
      <c r="O91" s="20" t="str">
        <f t="shared" si="11"/>
        <v>A</v>
      </c>
    </row>
    <row r="92" spans="1:15" ht="15.75">
      <c r="A92" s="16">
        <v>87</v>
      </c>
      <c r="B92" s="53" t="s">
        <v>187</v>
      </c>
      <c r="C92" s="49" t="s">
        <v>188</v>
      </c>
      <c r="D92" s="27">
        <v>93.75</v>
      </c>
      <c r="E92" s="20" t="str">
        <f t="shared" si="9"/>
        <v>A</v>
      </c>
      <c r="F92" s="21">
        <v>80</v>
      </c>
      <c r="G92" s="20" t="str">
        <f t="shared" si="6"/>
        <v>A-</v>
      </c>
      <c r="H92" s="21">
        <v>85</v>
      </c>
      <c r="I92" s="20" t="str">
        <f t="shared" si="7"/>
        <v>A-</v>
      </c>
      <c r="J92" s="21">
        <v>83</v>
      </c>
      <c r="K92" s="20" t="str">
        <f t="shared" si="8"/>
        <v>A-</v>
      </c>
      <c r="L92" s="34">
        <v>73</v>
      </c>
      <c r="M92" s="35">
        <v>60</v>
      </c>
      <c r="N92" s="24">
        <f t="shared" si="10"/>
        <v>66.5</v>
      </c>
      <c r="O92" s="20" t="str">
        <f t="shared" si="11"/>
        <v>C+</v>
      </c>
    </row>
    <row r="93" spans="1:15" ht="15.75">
      <c r="A93" s="16">
        <v>88</v>
      </c>
      <c r="B93" s="54" t="s">
        <v>189</v>
      </c>
      <c r="C93" s="55" t="s">
        <v>190</v>
      </c>
      <c r="D93" s="27">
        <v>87</v>
      </c>
      <c r="E93" s="20" t="str">
        <f t="shared" si="9"/>
        <v>A-</v>
      </c>
      <c r="F93" s="21">
        <v>100</v>
      </c>
      <c r="G93" s="20" t="str">
        <f t="shared" si="6"/>
        <v>A</v>
      </c>
      <c r="H93" s="21">
        <v>92.5</v>
      </c>
      <c r="I93" s="20" t="str">
        <f t="shared" si="7"/>
        <v>A</v>
      </c>
      <c r="J93" s="21">
        <v>100</v>
      </c>
      <c r="K93" s="20" t="str">
        <f t="shared" si="8"/>
        <v>A</v>
      </c>
      <c r="L93" s="33">
        <v>81.8</v>
      </c>
      <c r="M93" s="34">
        <v>80</v>
      </c>
      <c r="N93" s="24">
        <f t="shared" si="10"/>
        <v>80.900000000000006</v>
      </c>
      <c r="O93" s="20" t="str">
        <f t="shared" si="11"/>
        <v>A-</v>
      </c>
    </row>
    <row r="94" spans="1:15" ht="15.75">
      <c r="A94" s="16">
        <v>89</v>
      </c>
      <c r="B94" s="53" t="s">
        <v>191</v>
      </c>
      <c r="C94" s="49" t="s">
        <v>192</v>
      </c>
      <c r="D94" s="27">
        <v>77</v>
      </c>
      <c r="E94" s="20" t="str">
        <f t="shared" si="9"/>
        <v>B+</v>
      </c>
      <c r="F94" s="21">
        <v>92</v>
      </c>
      <c r="G94" s="20" t="str">
        <f t="shared" si="6"/>
        <v>A</v>
      </c>
      <c r="H94" s="21">
        <v>82.5</v>
      </c>
      <c r="I94" s="20" t="str">
        <f t="shared" si="7"/>
        <v>A-</v>
      </c>
      <c r="J94" s="21">
        <v>97.1</v>
      </c>
      <c r="K94" s="20" t="str">
        <f t="shared" si="8"/>
        <v>A</v>
      </c>
      <c r="L94" s="44">
        <v>68.2</v>
      </c>
      <c r="M94" s="43">
        <v>60</v>
      </c>
      <c r="N94" s="24">
        <f t="shared" si="10"/>
        <v>64.099999999999994</v>
      </c>
      <c r="O94" s="20" t="str">
        <f t="shared" si="11"/>
        <v>C+</v>
      </c>
    </row>
    <row r="95" spans="1:15" ht="15.75">
      <c r="A95" s="16">
        <v>90</v>
      </c>
      <c r="B95" s="54" t="s">
        <v>193</v>
      </c>
      <c r="C95" s="55" t="s">
        <v>194</v>
      </c>
      <c r="D95" s="27">
        <v>75</v>
      </c>
      <c r="E95" s="20" t="str">
        <f t="shared" si="9"/>
        <v>B+</v>
      </c>
      <c r="F95" s="21">
        <v>90</v>
      </c>
      <c r="G95" s="20" t="str">
        <f t="shared" si="6"/>
        <v>A</v>
      </c>
      <c r="H95" s="21">
        <v>92.5</v>
      </c>
      <c r="I95" s="20" t="str">
        <f t="shared" si="7"/>
        <v>A</v>
      </c>
      <c r="J95" s="21">
        <v>100</v>
      </c>
      <c r="K95" s="20" t="str">
        <f t="shared" si="8"/>
        <v>A</v>
      </c>
      <c r="L95" s="33">
        <v>90.9</v>
      </c>
      <c r="M95" s="34">
        <v>70</v>
      </c>
      <c r="N95" s="24">
        <f t="shared" si="10"/>
        <v>80.45</v>
      </c>
      <c r="O95" s="20" t="str">
        <f t="shared" si="11"/>
        <v>A-</v>
      </c>
    </row>
    <row r="96" spans="1:15" ht="15.75">
      <c r="A96" s="16">
        <v>91</v>
      </c>
      <c r="B96" s="53" t="s">
        <v>195</v>
      </c>
      <c r="C96" s="49" t="s">
        <v>196</v>
      </c>
      <c r="D96" s="27">
        <v>83</v>
      </c>
      <c r="E96" s="20" t="str">
        <f t="shared" si="9"/>
        <v>A-</v>
      </c>
      <c r="F96" s="21">
        <v>88</v>
      </c>
      <c r="G96" s="20" t="str">
        <f t="shared" si="6"/>
        <v>A-</v>
      </c>
      <c r="H96" s="21">
        <v>82.5</v>
      </c>
      <c r="I96" s="20" t="str">
        <f t="shared" si="7"/>
        <v>A-</v>
      </c>
      <c r="J96" s="21">
        <v>94.2</v>
      </c>
      <c r="K96" s="20" t="str">
        <f t="shared" si="8"/>
        <v>A</v>
      </c>
      <c r="L96" s="33">
        <v>72.7</v>
      </c>
      <c r="M96" s="43">
        <v>10</v>
      </c>
      <c r="N96" s="24">
        <f t="shared" si="10"/>
        <v>41.35</v>
      </c>
      <c r="O96" s="20" t="str">
        <f t="shared" si="11"/>
        <v>E</v>
      </c>
    </row>
    <row r="97" spans="1:15" ht="15.75">
      <c r="A97" s="16">
        <v>92</v>
      </c>
      <c r="B97" s="54" t="s">
        <v>197</v>
      </c>
      <c r="C97" s="55" t="s">
        <v>198</v>
      </c>
      <c r="D97" s="19">
        <v>60</v>
      </c>
      <c r="E97" s="20" t="str">
        <f t="shared" si="9"/>
        <v>C</v>
      </c>
      <c r="F97" s="21">
        <v>76</v>
      </c>
      <c r="G97" s="20" t="str">
        <f t="shared" si="6"/>
        <v>B+</v>
      </c>
      <c r="H97" s="21">
        <v>82.5</v>
      </c>
      <c r="I97" s="20" t="str">
        <f t="shared" si="7"/>
        <v>A-</v>
      </c>
      <c r="J97" s="45">
        <v>79.7</v>
      </c>
      <c r="K97" s="20" t="str">
        <f t="shared" si="8"/>
        <v>B+</v>
      </c>
      <c r="L97" s="44">
        <v>54.5</v>
      </c>
      <c r="M97" s="56">
        <v>0</v>
      </c>
      <c r="N97" s="24">
        <f t="shared" si="10"/>
        <v>27.25</v>
      </c>
      <c r="O97" s="20" t="str">
        <f t="shared" si="11"/>
        <v>E</v>
      </c>
    </row>
    <row r="98" spans="1:15" ht="15.75">
      <c r="A98" s="16">
        <v>93</v>
      </c>
      <c r="B98" s="53" t="s">
        <v>199</v>
      </c>
      <c r="C98" s="49" t="s">
        <v>200</v>
      </c>
      <c r="D98" s="27">
        <v>85</v>
      </c>
      <c r="E98" s="20" t="str">
        <f t="shared" si="9"/>
        <v>A-</v>
      </c>
      <c r="F98" s="21">
        <v>98</v>
      </c>
      <c r="G98" s="20" t="str">
        <f t="shared" si="6"/>
        <v>A</v>
      </c>
      <c r="H98" s="21">
        <v>97.5</v>
      </c>
      <c r="I98" s="20" t="str">
        <f t="shared" si="7"/>
        <v>A</v>
      </c>
      <c r="J98" s="57">
        <v>100</v>
      </c>
      <c r="K98" s="20" t="str">
        <f t="shared" si="8"/>
        <v>A</v>
      </c>
      <c r="L98" s="33">
        <v>77.3</v>
      </c>
      <c r="M98" s="43">
        <v>40</v>
      </c>
      <c r="N98" s="24">
        <f t="shared" si="10"/>
        <v>58.65</v>
      </c>
      <c r="O98" s="20" t="str">
        <f t="shared" si="11"/>
        <v>D</v>
      </c>
    </row>
    <row r="99" spans="1:15" ht="15.75">
      <c r="A99" s="16">
        <v>94</v>
      </c>
      <c r="B99" s="54" t="s">
        <v>201</v>
      </c>
      <c r="C99" s="51" t="s">
        <v>202</v>
      </c>
      <c r="D99" s="19">
        <v>66</v>
      </c>
      <c r="E99" s="20" t="str">
        <f t="shared" si="9"/>
        <v>C+</v>
      </c>
      <c r="F99" s="21">
        <v>98</v>
      </c>
      <c r="G99" s="20" t="str">
        <f t="shared" si="6"/>
        <v>A</v>
      </c>
      <c r="H99" s="21">
        <v>82.5</v>
      </c>
      <c r="I99" s="20" t="str">
        <f t="shared" si="7"/>
        <v>A-</v>
      </c>
      <c r="J99" s="21">
        <v>95.6</v>
      </c>
      <c r="K99" s="20" t="str">
        <f t="shared" si="8"/>
        <v>A</v>
      </c>
      <c r="L99" s="44">
        <v>68.2</v>
      </c>
      <c r="M99" s="43">
        <v>30</v>
      </c>
      <c r="N99" s="24">
        <f t="shared" si="10"/>
        <v>49.1</v>
      </c>
      <c r="O99" s="20" t="str">
        <f t="shared" si="11"/>
        <v>E</v>
      </c>
    </row>
    <row r="100" spans="1:15" ht="15.75">
      <c r="A100" s="16">
        <v>95</v>
      </c>
      <c r="B100" s="53" t="s">
        <v>203</v>
      </c>
      <c r="C100" s="49" t="s">
        <v>204</v>
      </c>
      <c r="D100" s="27">
        <v>77</v>
      </c>
      <c r="E100" s="20" t="str">
        <f t="shared" si="9"/>
        <v>B+</v>
      </c>
      <c r="F100" s="21">
        <v>100</v>
      </c>
      <c r="G100" s="20" t="str">
        <f t="shared" si="6"/>
        <v>A</v>
      </c>
      <c r="H100" s="21">
        <v>95</v>
      </c>
      <c r="I100" s="20" t="str">
        <f t="shared" si="7"/>
        <v>A</v>
      </c>
      <c r="J100" s="21">
        <v>92.7</v>
      </c>
      <c r="K100" s="20" t="str">
        <f t="shared" si="8"/>
        <v>A</v>
      </c>
      <c r="L100" s="33">
        <v>81.8</v>
      </c>
      <c r="M100" s="43">
        <v>60</v>
      </c>
      <c r="N100" s="41">
        <f t="shared" si="10"/>
        <v>70.900000000000006</v>
      </c>
      <c r="O100" s="42" t="str">
        <f t="shared" si="11"/>
        <v>B</v>
      </c>
    </row>
    <row r="101" spans="1:15" ht="15.75">
      <c r="A101" s="16">
        <v>96</v>
      </c>
      <c r="B101" s="54" t="s">
        <v>205</v>
      </c>
      <c r="C101" s="55" t="s">
        <v>206</v>
      </c>
      <c r="D101" s="27">
        <v>77</v>
      </c>
      <c r="E101" s="20" t="str">
        <f t="shared" si="9"/>
        <v>B+</v>
      </c>
      <c r="F101" s="21">
        <v>96</v>
      </c>
      <c r="G101" s="20" t="str">
        <f t="shared" si="6"/>
        <v>A</v>
      </c>
      <c r="H101" s="21">
        <v>92.5</v>
      </c>
      <c r="I101" s="20" t="str">
        <f t="shared" si="7"/>
        <v>A</v>
      </c>
      <c r="J101" s="21">
        <v>97.1</v>
      </c>
      <c r="K101" s="20" t="str">
        <f t="shared" si="8"/>
        <v>A</v>
      </c>
      <c r="L101" s="44">
        <v>68.2</v>
      </c>
      <c r="M101" s="43">
        <v>10</v>
      </c>
      <c r="N101" s="24">
        <f t="shared" si="10"/>
        <v>39.1</v>
      </c>
      <c r="O101" s="20" t="str">
        <f t="shared" si="11"/>
        <v>E</v>
      </c>
    </row>
    <row r="102" spans="1:15" ht="15.75">
      <c r="A102" s="16">
        <v>97</v>
      </c>
      <c r="B102" s="53" t="s">
        <v>207</v>
      </c>
      <c r="C102" s="49" t="s">
        <v>208</v>
      </c>
      <c r="D102" s="19">
        <v>68</v>
      </c>
      <c r="E102" s="20" t="str">
        <f t="shared" si="9"/>
        <v>B-</v>
      </c>
      <c r="F102" s="21">
        <v>96</v>
      </c>
      <c r="G102" s="20" t="str">
        <f t="shared" si="6"/>
        <v>A</v>
      </c>
      <c r="H102" s="21">
        <v>95</v>
      </c>
      <c r="I102" s="20" t="str">
        <f t="shared" si="7"/>
        <v>A</v>
      </c>
      <c r="J102" s="21">
        <v>97.1</v>
      </c>
      <c r="K102" s="20" t="str">
        <f t="shared" si="8"/>
        <v>A</v>
      </c>
      <c r="L102" s="33">
        <v>72.7</v>
      </c>
      <c r="M102" s="43">
        <v>40</v>
      </c>
      <c r="N102" s="24">
        <f t="shared" si="10"/>
        <v>56.35</v>
      </c>
      <c r="O102" s="20" t="str">
        <f t="shared" si="11"/>
        <v>D</v>
      </c>
    </row>
    <row r="103" spans="1:15" ht="15.75">
      <c r="A103" s="16">
        <v>98</v>
      </c>
      <c r="B103" s="54" t="s">
        <v>209</v>
      </c>
      <c r="C103" s="55" t="s">
        <v>210</v>
      </c>
      <c r="D103" s="27">
        <v>83</v>
      </c>
      <c r="E103" s="20" t="str">
        <f t="shared" si="9"/>
        <v>A-</v>
      </c>
      <c r="F103" s="21">
        <v>98</v>
      </c>
      <c r="G103" s="20" t="str">
        <f t="shared" si="6"/>
        <v>A</v>
      </c>
      <c r="H103" s="21">
        <v>95</v>
      </c>
      <c r="I103" s="20" t="str">
        <f t="shared" si="7"/>
        <v>A</v>
      </c>
      <c r="J103" s="21">
        <v>100</v>
      </c>
      <c r="K103" s="20" t="str">
        <f t="shared" si="8"/>
        <v>A</v>
      </c>
      <c r="L103" s="33">
        <v>77.3</v>
      </c>
      <c r="M103" s="43">
        <v>20</v>
      </c>
      <c r="N103" s="24">
        <f t="shared" si="10"/>
        <v>48.65</v>
      </c>
      <c r="O103" s="20" t="str">
        <f t="shared" si="11"/>
        <v>E</v>
      </c>
    </row>
    <row r="104" spans="1:15" ht="15.75">
      <c r="A104" s="16">
        <v>99</v>
      </c>
      <c r="B104" s="53" t="s">
        <v>211</v>
      </c>
      <c r="C104" s="49" t="s">
        <v>212</v>
      </c>
      <c r="D104" s="27">
        <v>77</v>
      </c>
      <c r="E104" s="20" t="str">
        <f t="shared" si="9"/>
        <v>B+</v>
      </c>
      <c r="F104" s="21">
        <v>96</v>
      </c>
      <c r="G104" s="20" t="str">
        <f t="shared" si="6"/>
        <v>A</v>
      </c>
      <c r="H104" s="21">
        <v>90</v>
      </c>
      <c r="I104" s="20" t="str">
        <f t="shared" si="7"/>
        <v>A</v>
      </c>
      <c r="J104" s="21">
        <v>92.75</v>
      </c>
      <c r="K104" s="20" t="str">
        <f t="shared" si="8"/>
        <v>A</v>
      </c>
      <c r="L104" s="33">
        <v>77.3</v>
      </c>
      <c r="M104" s="34">
        <v>70</v>
      </c>
      <c r="N104" s="24">
        <f t="shared" si="10"/>
        <v>73.650000000000006</v>
      </c>
      <c r="O104" s="20" t="str">
        <f t="shared" si="11"/>
        <v>B</v>
      </c>
    </row>
    <row r="105" spans="1:15" ht="15.75">
      <c r="A105" s="16">
        <v>100</v>
      </c>
      <c r="B105" s="50" t="s">
        <v>213</v>
      </c>
      <c r="C105" s="51" t="s">
        <v>214</v>
      </c>
      <c r="D105" s="19">
        <v>66</v>
      </c>
      <c r="E105" s="20" t="str">
        <f t="shared" si="9"/>
        <v>C+</v>
      </c>
      <c r="F105" s="21">
        <v>82</v>
      </c>
      <c r="G105" s="20" t="str">
        <f t="shared" si="6"/>
        <v>A-</v>
      </c>
      <c r="H105" s="21">
        <v>75</v>
      </c>
      <c r="I105" s="20" t="str">
        <f t="shared" si="7"/>
        <v>B+</v>
      </c>
      <c r="J105" s="21">
        <v>88.4</v>
      </c>
      <c r="K105" s="20" t="str">
        <f t="shared" si="8"/>
        <v>A-</v>
      </c>
      <c r="L105" s="33">
        <v>72.7</v>
      </c>
      <c r="M105" s="43">
        <v>40</v>
      </c>
      <c r="N105" s="24">
        <f t="shared" si="10"/>
        <v>56.35</v>
      </c>
      <c r="O105" s="20" t="str">
        <f t="shared" si="11"/>
        <v>D</v>
      </c>
    </row>
    <row r="106" spans="1:15" ht="15.75">
      <c r="A106" s="52">
        <v>101</v>
      </c>
      <c r="B106" s="53" t="s">
        <v>215</v>
      </c>
      <c r="C106" s="49" t="s">
        <v>216</v>
      </c>
      <c r="D106" s="46">
        <v>83.3</v>
      </c>
      <c r="E106" s="20" t="str">
        <f t="shared" si="9"/>
        <v>A-</v>
      </c>
      <c r="F106" s="45">
        <v>88</v>
      </c>
      <c r="G106" s="20" t="str">
        <f t="shared" si="6"/>
        <v>A-</v>
      </c>
      <c r="H106" s="45">
        <v>85</v>
      </c>
      <c r="I106" s="20" t="str">
        <f t="shared" si="7"/>
        <v>A-</v>
      </c>
      <c r="J106" s="45">
        <v>88.4</v>
      </c>
      <c r="K106" s="20" t="str">
        <f t="shared" si="8"/>
        <v>A-</v>
      </c>
      <c r="L106" s="34">
        <v>100</v>
      </c>
      <c r="M106" s="34">
        <v>80</v>
      </c>
      <c r="N106" s="24">
        <f t="shared" si="10"/>
        <v>90</v>
      </c>
      <c r="O106" s="20" t="str">
        <f t="shared" si="11"/>
        <v>A</v>
      </c>
    </row>
    <row r="107" spans="1:15" ht="15.75">
      <c r="A107" s="16">
        <v>102</v>
      </c>
      <c r="B107" s="54" t="s">
        <v>217</v>
      </c>
      <c r="C107" s="55" t="s">
        <v>218</v>
      </c>
      <c r="D107" s="27">
        <v>77.099999999999994</v>
      </c>
      <c r="E107" s="20" t="str">
        <f t="shared" si="9"/>
        <v>B+</v>
      </c>
      <c r="F107" s="21">
        <v>80</v>
      </c>
      <c r="G107" s="20" t="str">
        <f t="shared" si="6"/>
        <v>A-</v>
      </c>
      <c r="H107" s="21">
        <v>85</v>
      </c>
      <c r="I107" s="20" t="str">
        <f t="shared" si="7"/>
        <v>A-</v>
      </c>
      <c r="J107" s="21">
        <v>84</v>
      </c>
      <c r="K107" s="20" t="str">
        <f t="shared" si="8"/>
        <v>A-</v>
      </c>
      <c r="L107" s="34">
        <v>100</v>
      </c>
      <c r="M107" s="43">
        <v>60</v>
      </c>
      <c r="N107" s="41">
        <f t="shared" si="10"/>
        <v>80</v>
      </c>
      <c r="O107" s="42" t="str">
        <f t="shared" si="11"/>
        <v>A-</v>
      </c>
    </row>
    <row r="108" spans="1:15" ht="15.75">
      <c r="A108" s="16">
        <v>103</v>
      </c>
      <c r="B108" s="53" t="s">
        <v>219</v>
      </c>
      <c r="C108" s="49" t="s">
        <v>220</v>
      </c>
      <c r="D108" s="27">
        <v>91.7</v>
      </c>
      <c r="E108" s="20" t="str">
        <f t="shared" si="9"/>
        <v>A</v>
      </c>
      <c r="F108" s="21">
        <v>84</v>
      </c>
      <c r="G108" s="20" t="str">
        <f t="shared" si="6"/>
        <v>A-</v>
      </c>
      <c r="H108" s="21">
        <v>85</v>
      </c>
      <c r="I108" s="20" t="str">
        <f t="shared" si="7"/>
        <v>A-</v>
      </c>
      <c r="J108" s="21">
        <v>82.6</v>
      </c>
      <c r="K108" s="20" t="str">
        <f t="shared" si="8"/>
        <v>A-</v>
      </c>
      <c r="L108" s="34">
        <v>100</v>
      </c>
      <c r="M108" s="34">
        <v>80</v>
      </c>
      <c r="N108" s="24">
        <f t="shared" si="10"/>
        <v>90</v>
      </c>
      <c r="O108" s="20" t="str">
        <f t="shared" si="11"/>
        <v>A</v>
      </c>
    </row>
    <row r="109" spans="1:15" ht="15.75">
      <c r="A109" s="16">
        <v>104</v>
      </c>
      <c r="B109" s="54" t="s">
        <v>221</v>
      </c>
      <c r="C109" s="55" t="s">
        <v>222</v>
      </c>
      <c r="D109" s="27">
        <v>77.099999999999994</v>
      </c>
      <c r="E109" s="20" t="str">
        <f t="shared" si="9"/>
        <v>B+</v>
      </c>
      <c r="F109" s="21">
        <v>80</v>
      </c>
      <c r="G109" s="20" t="str">
        <f t="shared" si="6"/>
        <v>A-</v>
      </c>
      <c r="H109" s="21">
        <v>87.5</v>
      </c>
      <c r="I109" s="20" t="str">
        <f t="shared" si="7"/>
        <v>A-</v>
      </c>
      <c r="J109" s="21">
        <v>79.7</v>
      </c>
      <c r="K109" s="20" t="str">
        <f t="shared" si="8"/>
        <v>B+</v>
      </c>
      <c r="L109" s="34">
        <v>100</v>
      </c>
      <c r="M109" s="43">
        <v>60</v>
      </c>
      <c r="N109" s="41">
        <f t="shared" si="10"/>
        <v>80</v>
      </c>
      <c r="O109" s="42" t="str">
        <f t="shared" si="11"/>
        <v>A-</v>
      </c>
    </row>
    <row r="110" spans="1:15" ht="15.75">
      <c r="A110" s="16">
        <v>105</v>
      </c>
      <c r="B110" s="53" t="s">
        <v>223</v>
      </c>
      <c r="C110" s="49" t="s">
        <v>224</v>
      </c>
      <c r="D110" s="27">
        <v>77.099999999999994</v>
      </c>
      <c r="E110" s="20" t="str">
        <f t="shared" si="9"/>
        <v>B+</v>
      </c>
      <c r="F110" s="21">
        <v>86</v>
      </c>
      <c r="G110" s="20" t="str">
        <f t="shared" si="6"/>
        <v>A-</v>
      </c>
      <c r="H110" s="21">
        <v>87.5</v>
      </c>
      <c r="I110" s="20" t="str">
        <f t="shared" si="7"/>
        <v>A-</v>
      </c>
      <c r="J110" s="21">
        <v>84</v>
      </c>
      <c r="K110" s="20" t="str">
        <f t="shared" si="8"/>
        <v>A-</v>
      </c>
      <c r="L110" s="34">
        <v>100</v>
      </c>
      <c r="M110" s="43">
        <v>60</v>
      </c>
      <c r="N110" s="41">
        <f t="shared" si="10"/>
        <v>80</v>
      </c>
      <c r="O110" s="42" t="str">
        <f t="shared" si="11"/>
        <v>A-</v>
      </c>
    </row>
    <row r="111" spans="1:15" ht="15.75">
      <c r="A111" s="16">
        <v>106</v>
      </c>
      <c r="B111" s="54" t="s">
        <v>225</v>
      </c>
      <c r="C111" s="55" t="s">
        <v>226</v>
      </c>
      <c r="D111" s="27">
        <v>77.099999999999994</v>
      </c>
      <c r="E111" s="20" t="str">
        <f t="shared" si="9"/>
        <v>B+</v>
      </c>
      <c r="F111" s="21">
        <v>86</v>
      </c>
      <c r="G111" s="20" t="str">
        <f t="shared" si="6"/>
        <v>A-</v>
      </c>
      <c r="H111" s="21">
        <v>85</v>
      </c>
      <c r="I111" s="20" t="str">
        <f t="shared" si="7"/>
        <v>A-</v>
      </c>
      <c r="J111" s="21">
        <v>85.5</v>
      </c>
      <c r="K111" s="20" t="str">
        <f t="shared" si="8"/>
        <v>A-</v>
      </c>
      <c r="L111" s="34">
        <v>100</v>
      </c>
      <c r="M111" s="43">
        <v>60</v>
      </c>
      <c r="N111" s="41">
        <f t="shared" si="10"/>
        <v>80</v>
      </c>
      <c r="O111" s="42" t="str">
        <f t="shared" si="11"/>
        <v>A-</v>
      </c>
    </row>
    <row r="112" spans="1:15" ht="15.75">
      <c r="A112" s="16">
        <v>107</v>
      </c>
      <c r="B112" s="53" t="s">
        <v>227</v>
      </c>
      <c r="C112" s="49" t="s">
        <v>228</v>
      </c>
      <c r="D112" s="27">
        <v>91.7</v>
      </c>
      <c r="E112" s="20" t="str">
        <f t="shared" si="9"/>
        <v>A</v>
      </c>
      <c r="F112" s="21">
        <v>90</v>
      </c>
      <c r="G112" s="20" t="str">
        <f t="shared" si="6"/>
        <v>A</v>
      </c>
      <c r="H112" s="21">
        <v>90</v>
      </c>
      <c r="I112" s="20" t="str">
        <f t="shared" si="7"/>
        <v>A</v>
      </c>
      <c r="J112" s="21">
        <v>89.8</v>
      </c>
      <c r="K112" s="20" t="str">
        <f t="shared" si="8"/>
        <v>A-</v>
      </c>
      <c r="L112" s="34">
        <v>100</v>
      </c>
      <c r="M112" s="43">
        <v>60</v>
      </c>
      <c r="N112" s="41">
        <f t="shared" si="10"/>
        <v>80</v>
      </c>
      <c r="O112" s="42" t="str">
        <f t="shared" si="11"/>
        <v>A-</v>
      </c>
    </row>
    <row r="113" spans="1:15" ht="15.75">
      <c r="A113" s="16">
        <v>108</v>
      </c>
      <c r="B113" s="54" t="s">
        <v>229</v>
      </c>
      <c r="C113" s="55" t="s">
        <v>230</v>
      </c>
      <c r="D113" s="27">
        <v>77.099999999999994</v>
      </c>
      <c r="E113" s="20" t="str">
        <f t="shared" si="9"/>
        <v>B+</v>
      </c>
      <c r="F113" s="21">
        <v>88</v>
      </c>
      <c r="G113" s="20" t="str">
        <f t="shared" si="6"/>
        <v>A-</v>
      </c>
      <c r="H113" s="21">
        <v>87.5</v>
      </c>
      <c r="I113" s="20" t="str">
        <f t="shared" si="7"/>
        <v>A-</v>
      </c>
      <c r="J113" s="21">
        <v>86.9</v>
      </c>
      <c r="K113" s="20" t="str">
        <f t="shared" si="8"/>
        <v>A-</v>
      </c>
      <c r="L113" s="34">
        <v>100</v>
      </c>
      <c r="M113" s="34">
        <v>80</v>
      </c>
      <c r="N113" s="24">
        <f t="shared" si="10"/>
        <v>90</v>
      </c>
      <c r="O113" s="20" t="str">
        <f t="shared" si="11"/>
        <v>A</v>
      </c>
    </row>
    <row r="114" spans="1:15" ht="15.75">
      <c r="A114" s="16">
        <v>109</v>
      </c>
      <c r="B114" s="53" t="s">
        <v>231</v>
      </c>
      <c r="C114" s="49" t="s">
        <v>232</v>
      </c>
      <c r="D114" s="27">
        <v>81.25</v>
      </c>
      <c r="E114" s="20" t="str">
        <f t="shared" si="9"/>
        <v>A-</v>
      </c>
      <c r="F114" s="21">
        <v>80</v>
      </c>
      <c r="G114" s="20" t="str">
        <f t="shared" si="6"/>
        <v>A-</v>
      </c>
      <c r="H114" s="21">
        <v>80</v>
      </c>
      <c r="I114" s="20" t="str">
        <f t="shared" si="7"/>
        <v>A-</v>
      </c>
      <c r="J114" s="21">
        <v>75.400000000000006</v>
      </c>
      <c r="K114" s="20" t="str">
        <f t="shared" si="8"/>
        <v>B+</v>
      </c>
      <c r="L114" s="34">
        <v>100</v>
      </c>
      <c r="M114" s="34">
        <v>70</v>
      </c>
      <c r="N114" s="24">
        <f t="shared" si="10"/>
        <v>85</v>
      </c>
      <c r="O114" s="20" t="str">
        <f t="shared" si="11"/>
        <v>A-</v>
      </c>
    </row>
    <row r="115" spans="1:15" ht="15.75">
      <c r="A115" s="16">
        <v>110</v>
      </c>
      <c r="B115" s="54" t="s">
        <v>233</v>
      </c>
      <c r="C115" s="55" t="s">
        <v>234</v>
      </c>
      <c r="D115" s="27">
        <v>87.5</v>
      </c>
      <c r="E115" s="20" t="str">
        <f t="shared" si="9"/>
        <v>A-</v>
      </c>
      <c r="F115" s="21">
        <v>86</v>
      </c>
      <c r="G115" s="20" t="str">
        <f t="shared" si="6"/>
        <v>A-</v>
      </c>
      <c r="H115" s="21">
        <v>87.5</v>
      </c>
      <c r="I115" s="20" t="str">
        <f t="shared" si="7"/>
        <v>A-</v>
      </c>
      <c r="J115" s="21">
        <v>84</v>
      </c>
      <c r="K115" s="20" t="str">
        <f t="shared" si="8"/>
        <v>A-</v>
      </c>
      <c r="L115" s="34">
        <v>100</v>
      </c>
      <c r="M115" s="34">
        <v>75</v>
      </c>
      <c r="N115" s="24">
        <f t="shared" si="10"/>
        <v>87.5</v>
      </c>
      <c r="O115" s="20" t="str">
        <f t="shared" si="11"/>
        <v>A-</v>
      </c>
    </row>
    <row r="116" spans="1:15" ht="15.75">
      <c r="A116" s="16">
        <v>111</v>
      </c>
      <c r="B116" s="53" t="s">
        <v>235</v>
      </c>
      <c r="C116" s="49" t="s">
        <v>236</v>
      </c>
      <c r="D116" s="27">
        <v>91.7</v>
      </c>
      <c r="E116" s="20" t="str">
        <f t="shared" si="9"/>
        <v>A</v>
      </c>
      <c r="F116" s="21">
        <v>90</v>
      </c>
      <c r="G116" s="20" t="str">
        <f t="shared" si="6"/>
        <v>A</v>
      </c>
      <c r="H116" s="21">
        <v>85</v>
      </c>
      <c r="I116" s="20" t="str">
        <f t="shared" si="7"/>
        <v>A-</v>
      </c>
      <c r="J116" s="21">
        <v>79.7</v>
      </c>
      <c r="K116" s="20" t="str">
        <f t="shared" si="8"/>
        <v>B+</v>
      </c>
      <c r="L116" s="34">
        <v>100</v>
      </c>
      <c r="M116" s="34">
        <v>70</v>
      </c>
      <c r="N116" s="24">
        <f t="shared" si="10"/>
        <v>85</v>
      </c>
      <c r="O116" s="20" t="str">
        <f t="shared" si="11"/>
        <v>A-</v>
      </c>
    </row>
    <row r="117" spans="1:15" ht="15.75">
      <c r="A117" s="16">
        <v>112</v>
      </c>
      <c r="B117" s="54" t="s">
        <v>237</v>
      </c>
      <c r="C117" s="55" t="s">
        <v>238</v>
      </c>
      <c r="D117" s="19">
        <v>68.75</v>
      </c>
      <c r="E117" s="20" t="str">
        <f t="shared" si="9"/>
        <v>B-</v>
      </c>
      <c r="F117" s="21">
        <v>72</v>
      </c>
      <c r="G117" s="20" t="str">
        <f t="shared" si="6"/>
        <v>B</v>
      </c>
      <c r="H117" s="21">
        <v>77</v>
      </c>
      <c r="I117" s="20" t="str">
        <f t="shared" si="7"/>
        <v>B+</v>
      </c>
      <c r="J117" s="21">
        <v>84</v>
      </c>
      <c r="K117" s="20" t="str">
        <f t="shared" si="8"/>
        <v>A-</v>
      </c>
      <c r="L117" s="34">
        <v>100</v>
      </c>
      <c r="M117" s="43">
        <v>50</v>
      </c>
      <c r="N117" s="41">
        <f t="shared" si="10"/>
        <v>75</v>
      </c>
      <c r="O117" s="42" t="str">
        <f t="shared" si="11"/>
        <v>B+</v>
      </c>
    </row>
    <row r="118" spans="1:15" ht="15.75">
      <c r="A118" s="16">
        <v>113</v>
      </c>
      <c r="B118" s="53" t="s">
        <v>239</v>
      </c>
      <c r="C118" s="49" t="s">
        <v>240</v>
      </c>
      <c r="D118" s="27">
        <v>89.6</v>
      </c>
      <c r="E118" s="20" t="str">
        <f t="shared" si="9"/>
        <v>A-</v>
      </c>
      <c r="F118" s="21">
        <v>82</v>
      </c>
      <c r="G118" s="20" t="str">
        <f t="shared" si="6"/>
        <v>A-</v>
      </c>
      <c r="H118" s="21">
        <v>87.5</v>
      </c>
      <c r="I118" s="20" t="str">
        <f t="shared" si="7"/>
        <v>A-</v>
      </c>
      <c r="J118" s="21">
        <v>88.4</v>
      </c>
      <c r="K118" s="20" t="str">
        <f t="shared" si="8"/>
        <v>A-</v>
      </c>
      <c r="L118" s="34">
        <v>100</v>
      </c>
      <c r="M118" s="43">
        <v>60</v>
      </c>
      <c r="N118" s="41">
        <f t="shared" si="10"/>
        <v>80</v>
      </c>
      <c r="O118" s="42" t="str">
        <f t="shared" si="11"/>
        <v>A-</v>
      </c>
    </row>
    <row r="119" spans="1:15" ht="15.75">
      <c r="A119" s="16">
        <v>114</v>
      </c>
      <c r="B119" s="54" t="s">
        <v>241</v>
      </c>
      <c r="C119" s="55" t="s">
        <v>242</v>
      </c>
      <c r="D119" s="27">
        <v>100</v>
      </c>
      <c r="E119" s="20" t="str">
        <f t="shared" si="9"/>
        <v>A</v>
      </c>
      <c r="F119" s="21">
        <v>80</v>
      </c>
      <c r="G119" s="20" t="str">
        <f t="shared" si="6"/>
        <v>A-</v>
      </c>
      <c r="H119" s="21">
        <v>90</v>
      </c>
      <c r="I119" s="20" t="str">
        <f t="shared" si="7"/>
        <v>A</v>
      </c>
      <c r="J119" s="21">
        <v>73</v>
      </c>
      <c r="K119" s="20" t="str">
        <f t="shared" si="8"/>
        <v>B</v>
      </c>
      <c r="L119" s="44">
        <v>64.5</v>
      </c>
      <c r="M119" s="34">
        <v>70</v>
      </c>
      <c r="N119" s="24">
        <f t="shared" si="10"/>
        <v>67.25</v>
      </c>
      <c r="O119" s="20" t="str">
        <f t="shared" si="11"/>
        <v>B-</v>
      </c>
    </row>
    <row r="120" spans="1:15" ht="15.75">
      <c r="A120" s="16">
        <v>115</v>
      </c>
      <c r="B120" s="53" t="s">
        <v>243</v>
      </c>
      <c r="C120" s="49" t="s">
        <v>244</v>
      </c>
      <c r="D120" s="27">
        <v>100</v>
      </c>
      <c r="E120" s="20" t="str">
        <f t="shared" si="9"/>
        <v>A</v>
      </c>
      <c r="F120" s="21">
        <v>80</v>
      </c>
      <c r="G120" s="20" t="str">
        <f t="shared" si="6"/>
        <v>A-</v>
      </c>
      <c r="H120" s="21">
        <v>70</v>
      </c>
      <c r="I120" s="20" t="str">
        <f t="shared" si="7"/>
        <v>B</v>
      </c>
      <c r="J120" s="21">
        <v>73</v>
      </c>
      <c r="K120" s="20" t="str">
        <f t="shared" si="8"/>
        <v>B</v>
      </c>
      <c r="L120" s="44">
        <v>57.3</v>
      </c>
      <c r="M120" s="43">
        <v>60</v>
      </c>
      <c r="N120" s="24">
        <f t="shared" si="10"/>
        <v>58.65</v>
      </c>
      <c r="O120" s="20" t="str">
        <f t="shared" si="11"/>
        <v>D</v>
      </c>
    </row>
    <row r="121" spans="1:15" ht="15.75">
      <c r="A121" s="16">
        <v>116</v>
      </c>
      <c r="B121" s="54" t="s">
        <v>245</v>
      </c>
      <c r="C121" s="55" t="s">
        <v>246</v>
      </c>
      <c r="D121" s="27">
        <v>100</v>
      </c>
      <c r="E121" s="20" t="str">
        <f t="shared" si="9"/>
        <v>A</v>
      </c>
      <c r="F121" s="21">
        <v>83</v>
      </c>
      <c r="G121" s="20" t="str">
        <f t="shared" si="6"/>
        <v>A-</v>
      </c>
      <c r="H121" s="21">
        <v>80</v>
      </c>
      <c r="I121" s="20" t="str">
        <f t="shared" si="7"/>
        <v>A-</v>
      </c>
      <c r="J121" s="21">
        <v>73</v>
      </c>
      <c r="K121" s="20" t="str">
        <f t="shared" si="8"/>
        <v>B</v>
      </c>
      <c r="L121" s="33">
        <v>85.9</v>
      </c>
      <c r="M121" s="34">
        <v>90</v>
      </c>
      <c r="N121" s="24">
        <f t="shared" si="10"/>
        <v>87.95</v>
      </c>
      <c r="O121" s="20" t="str">
        <f t="shared" si="11"/>
        <v>A-</v>
      </c>
    </row>
    <row r="122" spans="1:15" ht="15.75">
      <c r="A122" s="16">
        <v>117</v>
      </c>
      <c r="B122" s="53" t="s">
        <v>247</v>
      </c>
      <c r="C122" s="49" t="s">
        <v>248</v>
      </c>
      <c r="D122" s="27">
        <v>100</v>
      </c>
      <c r="E122" s="20" t="str">
        <f t="shared" si="9"/>
        <v>A</v>
      </c>
      <c r="F122" s="21">
        <v>82</v>
      </c>
      <c r="G122" s="20" t="str">
        <f t="shared" si="6"/>
        <v>A-</v>
      </c>
      <c r="H122" s="21">
        <v>85</v>
      </c>
      <c r="I122" s="20" t="str">
        <f t="shared" si="7"/>
        <v>A-</v>
      </c>
      <c r="J122" s="21">
        <v>73</v>
      </c>
      <c r="K122" s="20" t="str">
        <f t="shared" si="8"/>
        <v>B</v>
      </c>
      <c r="L122" s="33">
        <v>83.7</v>
      </c>
      <c r="M122" s="34">
        <v>90</v>
      </c>
      <c r="N122" s="24">
        <f t="shared" si="10"/>
        <v>86.85</v>
      </c>
      <c r="O122" s="20" t="str">
        <f t="shared" si="11"/>
        <v>A-</v>
      </c>
    </row>
    <row r="123" spans="1:15" ht="15.75">
      <c r="A123" s="16">
        <v>118</v>
      </c>
      <c r="B123" s="54" t="s">
        <v>249</v>
      </c>
      <c r="C123" s="55" t="s">
        <v>250</v>
      </c>
      <c r="D123" s="27">
        <v>91.67</v>
      </c>
      <c r="E123" s="20" t="str">
        <f t="shared" si="9"/>
        <v>A</v>
      </c>
      <c r="F123" s="21">
        <v>82</v>
      </c>
      <c r="G123" s="20" t="str">
        <f t="shared" si="6"/>
        <v>A-</v>
      </c>
      <c r="H123" s="21">
        <v>75</v>
      </c>
      <c r="I123" s="20" t="str">
        <f t="shared" si="7"/>
        <v>B+</v>
      </c>
      <c r="J123" s="22">
        <v>69</v>
      </c>
      <c r="K123" s="20" t="str">
        <f t="shared" si="8"/>
        <v>B-</v>
      </c>
      <c r="L123" s="33">
        <v>81.400000000000006</v>
      </c>
      <c r="M123" s="34">
        <v>90</v>
      </c>
      <c r="N123" s="24">
        <f t="shared" si="10"/>
        <v>85.7</v>
      </c>
      <c r="O123" s="20" t="str">
        <f t="shared" si="11"/>
        <v>A-</v>
      </c>
    </row>
    <row r="124" spans="1:15" ht="15.75">
      <c r="A124" s="16">
        <v>119</v>
      </c>
      <c r="B124" s="53" t="s">
        <v>251</v>
      </c>
      <c r="C124" s="49" t="s">
        <v>252</v>
      </c>
      <c r="D124" s="27">
        <v>100</v>
      </c>
      <c r="E124" s="20" t="str">
        <f t="shared" si="9"/>
        <v>A</v>
      </c>
      <c r="F124" s="21">
        <v>82</v>
      </c>
      <c r="G124" s="20" t="str">
        <f t="shared" si="6"/>
        <v>A-</v>
      </c>
      <c r="H124" s="21">
        <v>77.5</v>
      </c>
      <c r="I124" s="20" t="str">
        <f t="shared" si="7"/>
        <v>B+</v>
      </c>
      <c r="J124" s="22">
        <v>58</v>
      </c>
      <c r="K124" s="20" t="str">
        <f t="shared" si="8"/>
        <v>D</v>
      </c>
      <c r="L124" s="33">
        <v>83.7</v>
      </c>
      <c r="M124" s="34">
        <v>90</v>
      </c>
      <c r="N124" s="24">
        <f t="shared" si="10"/>
        <v>86.85</v>
      </c>
      <c r="O124" s="20" t="str">
        <f t="shared" si="11"/>
        <v>A-</v>
      </c>
    </row>
    <row r="125" spans="1:15" ht="15.75">
      <c r="A125" s="16">
        <v>120</v>
      </c>
      <c r="B125" s="54" t="s">
        <v>253</v>
      </c>
      <c r="C125" s="55" t="s">
        <v>254</v>
      </c>
      <c r="D125" s="27">
        <v>100</v>
      </c>
      <c r="E125" s="20" t="str">
        <f t="shared" si="9"/>
        <v>A</v>
      </c>
      <c r="F125" s="21">
        <v>87</v>
      </c>
      <c r="G125" s="20" t="str">
        <f t="shared" si="6"/>
        <v>A-</v>
      </c>
      <c r="H125" s="21">
        <v>80</v>
      </c>
      <c r="I125" s="20" t="str">
        <f t="shared" si="7"/>
        <v>A-</v>
      </c>
      <c r="J125" s="22">
        <v>61</v>
      </c>
      <c r="K125" s="20" t="str">
        <f t="shared" si="8"/>
        <v>C</v>
      </c>
      <c r="L125" s="44">
        <v>67.3</v>
      </c>
      <c r="M125" s="34">
        <v>80</v>
      </c>
      <c r="N125" s="41">
        <f t="shared" si="10"/>
        <v>73.650000000000006</v>
      </c>
      <c r="O125" s="42" t="str">
        <f t="shared" si="11"/>
        <v>B</v>
      </c>
    </row>
    <row r="126" spans="1:15" ht="15.75">
      <c r="A126" s="16">
        <v>121</v>
      </c>
      <c r="B126" s="53" t="s">
        <v>255</v>
      </c>
      <c r="C126" s="49" t="s">
        <v>256</v>
      </c>
      <c r="D126" s="27">
        <v>100</v>
      </c>
      <c r="E126" s="20" t="str">
        <f t="shared" si="9"/>
        <v>A</v>
      </c>
      <c r="F126" s="21">
        <v>82</v>
      </c>
      <c r="G126" s="20" t="str">
        <f t="shared" si="6"/>
        <v>A-</v>
      </c>
      <c r="H126" s="21">
        <v>92.5</v>
      </c>
      <c r="I126" s="20" t="str">
        <f t="shared" si="7"/>
        <v>A</v>
      </c>
      <c r="J126" s="21">
        <v>73</v>
      </c>
      <c r="K126" s="20" t="str">
        <f t="shared" si="8"/>
        <v>B</v>
      </c>
      <c r="L126" s="33">
        <v>75.900000000000006</v>
      </c>
      <c r="M126" s="34">
        <v>70</v>
      </c>
      <c r="N126" s="24">
        <f t="shared" si="10"/>
        <v>72.95</v>
      </c>
      <c r="O126" s="20" t="str">
        <f t="shared" si="11"/>
        <v>B</v>
      </c>
    </row>
    <row r="127" spans="1:15" ht="15.75">
      <c r="A127" s="16">
        <v>122</v>
      </c>
      <c r="B127" s="58" t="s">
        <v>257</v>
      </c>
      <c r="C127" s="59" t="s">
        <v>258</v>
      </c>
      <c r="D127" s="38"/>
      <c r="E127" s="29" t="str">
        <f t="shared" si="9"/>
        <v>E</v>
      </c>
      <c r="F127" s="28">
        <v>75</v>
      </c>
      <c r="G127" s="29" t="str">
        <f t="shared" si="6"/>
        <v>B+</v>
      </c>
      <c r="H127" s="28"/>
      <c r="I127" s="29" t="str">
        <f t="shared" si="7"/>
        <v>E</v>
      </c>
      <c r="J127" s="28"/>
      <c r="K127" s="29" t="str">
        <f t="shared" si="8"/>
        <v>E</v>
      </c>
      <c r="L127" s="60"/>
      <c r="M127" s="39"/>
      <c r="N127" s="40">
        <f t="shared" si="10"/>
        <v>0</v>
      </c>
      <c r="O127" s="29" t="str">
        <f t="shared" si="11"/>
        <v>E</v>
      </c>
    </row>
    <row r="128" spans="1:15" ht="15.75">
      <c r="A128" s="16">
        <v>123</v>
      </c>
      <c r="B128" s="53" t="s">
        <v>259</v>
      </c>
      <c r="C128" s="49" t="s">
        <v>260</v>
      </c>
      <c r="D128" s="27">
        <v>85.4</v>
      </c>
      <c r="E128" s="20" t="str">
        <f t="shared" si="9"/>
        <v>A-</v>
      </c>
      <c r="F128" s="21">
        <v>75</v>
      </c>
      <c r="G128" s="20" t="str">
        <f t="shared" si="6"/>
        <v>B+</v>
      </c>
      <c r="H128" s="21">
        <v>70</v>
      </c>
      <c r="I128" s="20" t="str">
        <f t="shared" si="7"/>
        <v>B</v>
      </c>
      <c r="J128" s="22">
        <v>61</v>
      </c>
      <c r="K128" s="20" t="str">
        <f t="shared" si="8"/>
        <v>C</v>
      </c>
      <c r="L128" s="33">
        <v>70.900000000000006</v>
      </c>
      <c r="M128" s="43">
        <v>60</v>
      </c>
      <c r="N128" s="24">
        <f t="shared" si="10"/>
        <v>65.45</v>
      </c>
      <c r="O128" s="20" t="str">
        <f t="shared" si="11"/>
        <v>C+</v>
      </c>
    </row>
    <row r="129" spans="1:15" ht="15.75">
      <c r="A129" s="16">
        <v>124</v>
      </c>
      <c r="B129" s="54" t="s">
        <v>261</v>
      </c>
      <c r="C129" s="55" t="s">
        <v>262</v>
      </c>
      <c r="D129" s="27">
        <v>97.9</v>
      </c>
      <c r="E129" s="20" t="str">
        <f t="shared" si="9"/>
        <v>A</v>
      </c>
      <c r="F129" s="21">
        <v>84</v>
      </c>
      <c r="G129" s="20" t="str">
        <f t="shared" si="6"/>
        <v>A-</v>
      </c>
      <c r="H129" s="21">
        <v>92.5</v>
      </c>
      <c r="I129" s="20" t="str">
        <f t="shared" si="7"/>
        <v>A</v>
      </c>
      <c r="J129" s="21">
        <v>73</v>
      </c>
      <c r="K129" s="20" t="str">
        <f t="shared" si="8"/>
        <v>B</v>
      </c>
      <c r="L129" s="33">
        <v>85.5</v>
      </c>
      <c r="M129" s="34">
        <v>80</v>
      </c>
      <c r="N129" s="24">
        <f t="shared" si="10"/>
        <v>82.75</v>
      </c>
      <c r="O129" s="20" t="str">
        <f t="shared" si="11"/>
        <v>A-</v>
      </c>
    </row>
    <row r="130" spans="1:15" ht="15.75">
      <c r="A130" s="16">
        <v>125</v>
      </c>
      <c r="B130" s="53" t="s">
        <v>263</v>
      </c>
      <c r="C130" s="49" t="s">
        <v>264</v>
      </c>
      <c r="D130" s="27">
        <v>97.9</v>
      </c>
      <c r="E130" s="20" t="str">
        <f t="shared" si="9"/>
        <v>A</v>
      </c>
      <c r="F130" s="21">
        <v>87</v>
      </c>
      <c r="G130" s="20" t="str">
        <f t="shared" si="6"/>
        <v>A-</v>
      </c>
      <c r="H130" s="21">
        <v>85</v>
      </c>
      <c r="I130" s="20" t="str">
        <f t="shared" si="7"/>
        <v>A-</v>
      </c>
      <c r="J130" s="21">
        <v>73</v>
      </c>
      <c r="K130" s="20" t="str">
        <f t="shared" si="8"/>
        <v>B</v>
      </c>
      <c r="L130" s="33">
        <v>85.5</v>
      </c>
      <c r="M130" s="34">
        <v>80</v>
      </c>
      <c r="N130" s="24">
        <f t="shared" si="10"/>
        <v>82.75</v>
      </c>
      <c r="O130" s="20" t="str">
        <f t="shared" si="11"/>
        <v>A-</v>
      </c>
    </row>
    <row r="131" spans="1:15" ht="15.75">
      <c r="A131" s="16">
        <v>126</v>
      </c>
      <c r="B131" s="54" t="s">
        <v>265</v>
      </c>
      <c r="C131" s="55" t="s">
        <v>266</v>
      </c>
      <c r="D131" s="27">
        <v>93.75</v>
      </c>
      <c r="E131" s="20" t="str">
        <f t="shared" si="9"/>
        <v>A</v>
      </c>
      <c r="F131" s="21">
        <v>80</v>
      </c>
      <c r="G131" s="20" t="str">
        <f t="shared" si="6"/>
        <v>A-</v>
      </c>
      <c r="H131" s="21">
        <v>70</v>
      </c>
      <c r="I131" s="20" t="str">
        <f t="shared" si="7"/>
        <v>B</v>
      </c>
      <c r="J131" s="22">
        <v>63</v>
      </c>
      <c r="K131" s="20" t="str">
        <f t="shared" si="8"/>
        <v>C</v>
      </c>
      <c r="L131" s="33">
        <v>90.5</v>
      </c>
      <c r="M131" s="34">
        <v>90</v>
      </c>
      <c r="N131" s="24">
        <f t="shared" si="10"/>
        <v>90.25</v>
      </c>
      <c r="O131" s="20" t="str">
        <f t="shared" si="11"/>
        <v>A</v>
      </c>
    </row>
    <row r="132" spans="1:15" ht="15.75">
      <c r="A132" s="16">
        <v>127</v>
      </c>
      <c r="B132" s="53" t="s">
        <v>267</v>
      </c>
      <c r="C132" s="49" t="s">
        <v>268</v>
      </c>
      <c r="D132" s="27">
        <v>100</v>
      </c>
      <c r="E132" s="20" t="str">
        <f t="shared" si="9"/>
        <v>A</v>
      </c>
      <c r="F132" s="21">
        <v>82</v>
      </c>
      <c r="G132" s="20" t="str">
        <f t="shared" si="6"/>
        <v>A-</v>
      </c>
      <c r="H132" s="21">
        <v>77.5</v>
      </c>
      <c r="I132" s="20" t="str">
        <f t="shared" si="7"/>
        <v>B+</v>
      </c>
      <c r="J132" s="21">
        <v>74</v>
      </c>
      <c r="K132" s="20" t="str">
        <f t="shared" si="8"/>
        <v>B</v>
      </c>
      <c r="L132" s="33">
        <v>76.8</v>
      </c>
      <c r="M132" s="34">
        <v>90</v>
      </c>
      <c r="N132" s="24">
        <f t="shared" si="10"/>
        <v>83.4</v>
      </c>
      <c r="O132" s="20" t="str">
        <f t="shared" si="11"/>
        <v>A-</v>
      </c>
    </row>
    <row r="133" spans="1:15" ht="15.75">
      <c r="A133" s="16">
        <v>128</v>
      </c>
      <c r="B133" s="54" t="s">
        <v>269</v>
      </c>
      <c r="C133" s="55" t="s">
        <v>270</v>
      </c>
      <c r="D133" s="27">
        <v>72.900000000000006</v>
      </c>
      <c r="E133" s="20" t="str">
        <f t="shared" si="9"/>
        <v>B</v>
      </c>
      <c r="F133" s="21">
        <v>83</v>
      </c>
      <c r="G133" s="20" t="str">
        <f t="shared" si="6"/>
        <v>A-</v>
      </c>
      <c r="H133" s="22">
        <v>60</v>
      </c>
      <c r="I133" s="20" t="str">
        <f t="shared" si="7"/>
        <v>C</v>
      </c>
      <c r="J133" s="21">
        <v>73</v>
      </c>
      <c r="K133" s="20" t="str">
        <f t="shared" si="8"/>
        <v>B</v>
      </c>
      <c r="L133" s="33">
        <v>74.5</v>
      </c>
      <c r="M133" s="34">
        <v>90</v>
      </c>
      <c r="N133" s="24">
        <f t="shared" si="10"/>
        <v>82.25</v>
      </c>
      <c r="O133" s="20" t="str">
        <f t="shared" si="11"/>
        <v>A-</v>
      </c>
    </row>
    <row r="134" spans="1:15" ht="15.75">
      <c r="A134" s="16">
        <v>129</v>
      </c>
      <c r="B134" s="53" t="s">
        <v>271</v>
      </c>
      <c r="C134" s="49" t="s">
        <v>272</v>
      </c>
      <c r="D134" s="27">
        <v>92</v>
      </c>
      <c r="E134" s="20" t="str">
        <f t="shared" si="9"/>
        <v>A</v>
      </c>
      <c r="F134" s="21">
        <v>88</v>
      </c>
      <c r="G134" s="20" t="str">
        <f t="shared" ref="G134:G197" si="12">IF(F134&lt;50,"E",IF(F134&lt;60,"D",IF(F134&lt;64,"C",IF(F134&lt;67,"C+",IF(F134&lt;70,"B-",IF(F134&lt;75,"B",IF(F134&lt;80,"B+",IF(F134&lt;90,"A-","A"))))))))</f>
        <v>A-</v>
      </c>
      <c r="H134" s="21">
        <v>90</v>
      </c>
      <c r="I134" s="20" t="str">
        <f t="shared" ref="I134:I197" si="13">IF(H134&lt;50,"E",IF(H134&lt;60,"D",IF(H134&lt;64,"C",IF(H134&lt;67,"C+",IF(H134&lt;70,"B-",IF(H134&lt;75,"B",IF(H134&lt;80,"B+",IF(H134&lt;90,"A-","A"))))))))</f>
        <v>A</v>
      </c>
      <c r="J134" s="21">
        <v>90.5</v>
      </c>
      <c r="K134" s="20" t="str">
        <f t="shared" ref="K134:K197" si="14">IF(J134&lt;50,"E",IF(J134&lt;60,"D",IF(J134&lt;64,"C",IF(J134&lt;67,"C+",IF(J134&lt;70,"B-",IF(J134&lt;75,"B",IF(J134&lt;80,"B+",IF(J134&lt;90,"A-","A"))))))))</f>
        <v>A</v>
      </c>
      <c r="L134" s="33">
        <v>95.45</v>
      </c>
      <c r="M134" s="34">
        <v>90</v>
      </c>
      <c r="N134" s="24">
        <f t="shared" si="10"/>
        <v>92.724999999999994</v>
      </c>
      <c r="O134" s="20" t="str">
        <f t="shared" si="11"/>
        <v>A</v>
      </c>
    </row>
    <row r="135" spans="1:15" ht="15.75">
      <c r="A135" s="16">
        <v>130</v>
      </c>
      <c r="B135" s="54" t="s">
        <v>273</v>
      </c>
      <c r="C135" s="55" t="s">
        <v>274</v>
      </c>
      <c r="D135" s="27">
        <v>85</v>
      </c>
      <c r="E135" s="20" t="str">
        <f t="shared" ref="E135:E198" si="15">IF(D135&lt;50,"E",IF(D135&lt;60,"D",IF(D135&lt;64,"C",IF(D135&lt;67,"C+",IF(D135&lt;70,"B-",IF(D135&lt;75,"B",IF(D135&lt;80,"B+",IF(D135&lt;90,"A-","A"))))))))</f>
        <v>A-</v>
      </c>
      <c r="F135" s="21">
        <v>90</v>
      </c>
      <c r="G135" s="20" t="str">
        <f t="shared" si="12"/>
        <v>A</v>
      </c>
      <c r="H135" s="22">
        <v>67.5</v>
      </c>
      <c r="I135" s="20" t="str">
        <f t="shared" si="13"/>
        <v>B-</v>
      </c>
      <c r="J135" s="21">
        <v>76.2</v>
      </c>
      <c r="K135" s="20" t="str">
        <f t="shared" si="14"/>
        <v>B+</v>
      </c>
      <c r="L135" s="33">
        <v>90.9</v>
      </c>
      <c r="M135" s="34">
        <v>80</v>
      </c>
      <c r="N135" s="24">
        <f t="shared" ref="N135:N198" si="16">(L135+M135)/2</f>
        <v>85.45</v>
      </c>
      <c r="O135" s="20" t="str">
        <f t="shared" ref="O135:O198" si="17">IF(N135&lt;50,"E",IF(N135&lt;60,"D",IF(N135&lt;64,"C",IF(N135&lt;67,"C+",IF(N135&lt;70,"B-",IF(N135&lt;75,"B",IF(N135&lt;80,"B+",IF(N135&lt;90,"A-","A"))))))))</f>
        <v>A-</v>
      </c>
    </row>
    <row r="136" spans="1:15" ht="15.75">
      <c r="A136" s="16">
        <v>131</v>
      </c>
      <c r="B136" s="53" t="s">
        <v>275</v>
      </c>
      <c r="C136" s="49" t="s">
        <v>276</v>
      </c>
      <c r="D136" s="27">
        <v>96</v>
      </c>
      <c r="E136" s="20" t="str">
        <f t="shared" si="15"/>
        <v>A</v>
      </c>
      <c r="F136" s="21">
        <v>96</v>
      </c>
      <c r="G136" s="20" t="str">
        <f t="shared" si="12"/>
        <v>A</v>
      </c>
      <c r="H136" s="21">
        <v>90</v>
      </c>
      <c r="I136" s="20" t="str">
        <f t="shared" si="13"/>
        <v>A</v>
      </c>
      <c r="J136" s="21">
        <v>82.5</v>
      </c>
      <c r="K136" s="20" t="str">
        <f t="shared" si="14"/>
        <v>A-</v>
      </c>
      <c r="L136" s="33">
        <v>95.3</v>
      </c>
      <c r="M136" s="34">
        <v>90</v>
      </c>
      <c r="N136" s="24">
        <f t="shared" si="16"/>
        <v>92.65</v>
      </c>
      <c r="O136" s="20" t="str">
        <f t="shared" si="17"/>
        <v>A</v>
      </c>
    </row>
    <row r="137" spans="1:15" ht="15.75">
      <c r="A137" s="16">
        <v>132</v>
      </c>
      <c r="B137" s="54" t="s">
        <v>277</v>
      </c>
      <c r="C137" s="55" t="s">
        <v>278</v>
      </c>
      <c r="D137" s="27">
        <v>100</v>
      </c>
      <c r="E137" s="20" t="str">
        <f t="shared" si="15"/>
        <v>A</v>
      </c>
      <c r="F137" s="21">
        <v>92</v>
      </c>
      <c r="G137" s="20" t="str">
        <f t="shared" si="12"/>
        <v>A</v>
      </c>
      <c r="H137" s="21">
        <v>92.5</v>
      </c>
      <c r="I137" s="20" t="str">
        <f t="shared" si="13"/>
        <v>A</v>
      </c>
      <c r="J137" s="21">
        <v>77.7</v>
      </c>
      <c r="K137" s="20" t="str">
        <f t="shared" si="14"/>
        <v>B+</v>
      </c>
      <c r="L137" s="33">
        <v>81.8</v>
      </c>
      <c r="M137" s="34">
        <v>90</v>
      </c>
      <c r="N137" s="24">
        <f t="shared" si="16"/>
        <v>85.9</v>
      </c>
      <c r="O137" s="20" t="str">
        <f t="shared" si="17"/>
        <v>A-</v>
      </c>
    </row>
    <row r="138" spans="1:15" ht="15.75">
      <c r="A138" s="16">
        <v>133</v>
      </c>
      <c r="B138" s="53" t="s">
        <v>279</v>
      </c>
      <c r="C138" s="49" t="s">
        <v>280</v>
      </c>
      <c r="D138" s="27">
        <v>85</v>
      </c>
      <c r="E138" s="20" t="str">
        <f t="shared" si="15"/>
        <v>A-</v>
      </c>
      <c r="F138" s="21">
        <v>88</v>
      </c>
      <c r="G138" s="20" t="str">
        <f t="shared" si="12"/>
        <v>A-</v>
      </c>
      <c r="H138" s="21">
        <v>80</v>
      </c>
      <c r="I138" s="20" t="str">
        <f t="shared" si="13"/>
        <v>A-</v>
      </c>
      <c r="J138" s="22">
        <v>68.3</v>
      </c>
      <c r="K138" s="20" t="str">
        <f t="shared" si="14"/>
        <v>B-</v>
      </c>
      <c r="L138" s="33">
        <v>90.9</v>
      </c>
      <c r="M138" s="34">
        <v>80</v>
      </c>
      <c r="N138" s="24">
        <f t="shared" si="16"/>
        <v>85.45</v>
      </c>
      <c r="O138" s="20" t="str">
        <f t="shared" si="17"/>
        <v>A-</v>
      </c>
    </row>
    <row r="139" spans="1:15" ht="15.75">
      <c r="A139" s="16">
        <v>134</v>
      </c>
      <c r="B139" s="54" t="s">
        <v>281</v>
      </c>
      <c r="C139" s="55" t="s">
        <v>282</v>
      </c>
      <c r="D139" s="27">
        <v>87.5</v>
      </c>
      <c r="E139" s="20" t="str">
        <f t="shared" si="15"/>
        <v>A-</v>
      </c>
      <c r="F139" s="21">
        <v>96</v>
      </c>
      <c r="G139" s="20" t="str">
        <f t="shared" si="12"/>
        <v>A</v>
      </c>
      <c r="H139" s="21">
        <v>87.5</v>
      </c>
      <c r="I139" s="20" t="str">
        <f t="shared" si="13"/>
        <v>A-</v>
      </c>
      <c r="J139" s="21">
        <v>79.400000000000006</v>
      </c>
      <c r="K139" s="20" t="str">
        <f t="shared" si="14"/>
        <v>B+</v>
      </c>
      <c r="L139" s="33">
        <v>95.4</v>
      </c>
      <c r="M139" s="34">
        <v>80</v>
      </c>
      <c r="N139" s="24">
        <f t="shared" si="16"/>
        <v>87.7</v>
      </c>
      <c r="O139" s="20" t="str">
        <f t="shared" si="17"/>
        <v>A-</v>
      </c>
    </row>
    <row r="140" spans="1:15" ht="15.75">
      <c r="A140" s="16">
        <v>135</v>
      </c>
      <c r="B140" s="53" t="s">
        <v>283</v>
      </c>
      <c r="C140" s="49" t="s">
        <v>284</v>
      </c>
      <c r="D140" s="27">
        <v>95.8</v>
      </c>
      <c r="E140" s="20" t="str">
        <f t="shared" si="15"/>
        <v>A</v>
      </c>
      <c r="F140" s="21">
        <v>90</v>
      </c>
      <c r="G140" s="20" t="str">
        <f t="shared" si="12"/>
        <v>A</v>
      </c>
      <c r="H140" s="21">
        <v>87.5</v>
      </c>
      <c r="I140" s="20" t="str">
        <f t="shared" si="13"/>
        <v>A-</v>
      </c>
      <c r="J140" s="21">
        <v>95.2</v>
      </c>
      <c r="K140" s="20" t="str">
        <f t="shared" si="14"/>
        <v>A</v>
      </c>
      <c r="L140" s="33">
        <v>95.4</v>
      </c>
      <c r="M140" s="34">
        <v>100</v>
      </c>
      <c r="N140" s="24">
        <f t="shared" si="16"/>
        <v>97.7</v>
      </c>
      <c r="O140" s="20" t="str">
        <f t="shared" si="17"/>
        <v>A</v>
      </c>
    </row>
    <row r="141" spans="1:15" ht="15.75">
      <c r="A141" s="16">
        <v>136</v>
      </c>
      <c r="B141" s="54" t="s">
        <v>285</v>
      </c>
      <c r="C141" s="55" t="s">
        <v>286</v>
      </c>
      <c r="D141" s="27">
        <v>100</v>
      </c>
      <c r="E141" s="20" t="str">
        <f t="shared" si="15"/>
        <v>A</v>
      </c>
      <c r="F141" s="21">
        <v>100</v>
      </c>
      <c r="G141" s="20" t="str">
        <f t="shared" si="12"/>
        <v>A</v>
      </c>
      <c r="H141" s="21">
        <v>82.5</v>
      </c>
      <c r="I141" s="20" t="str">
        <f t="shared" si="13"/>
        <v>A-</v>
      </c>
      <c r="J141" s="21">
        <v>98.4</v>
      </c>
      <c r="K141" s="20" t="str">
        <f t="shared" si="14"/>
        <v>A</v>
      </c>
      <c r="L141" s="33">
        <v>90.9</v>
      </c>
      <c r="M141" s="34">
        <v>90</v>
      </c>
      <c r="N141" s="24">
        <f t="shared" si="16"/>
        <v>90.45</v>
      </c>
      <c r="O141" s="20" t="str">
        <f t="shared" si="17"/>
        <v>A</v>
      </c>
    </row>
    <row r="142" spans="1:15" ht="15.75">
      <c r="A142" s="16">
        <v>137</v>
      </c>
      <c r="B142" s="53" t="s">
        <v>287</v>
      </c>
      <c r="C142" s="49" t="s">
        <v>288</v>
      </c>
      <c r="D142" s="27">
        <v>95.8</v>
      </c>
      <c r="E142" s="20" t="str">
        <f t="shared" si="15"/>
        <v>A</v>
      </c>
      <c r="F142" s="21">
        <v>90</v>
      </c>
      <c r="G142" s="20" t="str">
        <f t="shared" si="12"/>
        <v>A</v>
      </c>
      <c r="H142" s="21">
        <v>72.5</v>
      </c>
      <c r="I142" s="20" t="str">
        <f t="shared" si="13"/>
        <v>B</v>
      </c>
      <c r="J142" s="21">
        <v>98.4</v>
      </c>
      <c r="K142" s="20" t="str">
        <f t="shared" si="14"/>
        <v>A</v>
      </c>
      <c r="L142" s="33">
        <v>95.45</v>
      </c>
      <c r="M142" s="34">
        <v>90</v>
      </c>
      <c r="N142" s="24">
        <f t="shared" si="16"/>
        <v>92.724999999999994</v>
      </c>
      <c r="O142" s="20" t="str">
        <f t="shared" si="17"/>
        <v>A</v>
      </c>
    </row>
    <row r="143" spans="1:15" ht="15.75">
      <c r="A143" s="16">
        <v>138</v>
      </c>
      <c r="B143" s="53" t="s">
        <v>289</v>
      </c>
      <c r="C143" s="49" t="s">
        <v>290</v>
      </c>
      <c r="D143" s="27">
        <v>91.6</v>
      </c>
      <c r="E143" s="20" t="str">
        <f t="shared" si="15"/>
        <v>A</v>
      </c>
      <c r="F143" s="21">
        <v>94</v>
      </c>
      <c r="G143" s="20" t="str">
        <f t="shared" si="12"/>
        <v>A</v>
      </c>
      <c r="H143" s="21">
        <v>82.5</v>
      </c>
      <c r="I143" s="20" t="str">
        <f t="shared" si="13"/>
        <v>A-</v>
      </c>
      <c r="J143" s="21">
        <v>84.13</v>
      </c>
      <c r="K143" s="20" t="str">
        <f t="shared" si="14"/>
        <v>A-</v>
      </c>
      <c r="L143" s="33">
        <v>90.9</v>
      </c>
      <c r="M143" s="34">
        <v>70</v>
      </c>
      <c r="N143" s="24">
        <f t="shared" si="16"/>
        <v>80.45</v>
      </c>
      <c r="O143" s="20" t="str">
        <f t="shared" si="17"/>
        <v>A-</v>
      </c>
    </row>
    <row r="144" spans="1:15" ht="15.75">
      <c r="A144" s="16">
        <v>139</v>
      </c>
      <c r="B144" s="54" t="s">
        <v>291</v>
      </c>
      <c r="C144" s="55" t="s">
        <v>292</v>
      </c>
      <c r="D144" s="46">
        <v>95.8</v>
      </c>
      <c r="E144" s="20" t="str">
        <f t="shared" si="15"/>
        <v>A</v>
      </c>
      <c r="F144" s="45">
        <v>88</v>
      </c>
      <c r="G144" s="20" t="str">
        <f t="shared" si="12"/>
        <v>A-</v>
      </c>
      <c r="H144" s="22">
        <v>67.5</v>
      </c>
      <c r="I144" s="20" t="str">
        <f t="shared" si="13"/>
        <v>B-</v>
      </c>
      <c r="J144" s="45">
        <v>84.13</v>
      </c>
      <c r="K144" s="20" t="str">
        <f t="shared" si="14"/>
        <v>A-</v>
      </c>
      <c r="L144" s="33">
        <v>95.45</v>
      </c>
      <c r="M144" s="34">
        <v>80</v>
      </c>
      <c r="N144" s="24">
        <f t="shared" si="16"/>
        <v>87.724999999999994</v>
      </c>
      <c r="O144" s="20" t="str">
        <f t="shared" si="17"/>
        <v>A-</v>
      </c>
    </row>
    <row r="145" spans="1:15" ht="15.75">
      <c r="A145" s="16">
        <v>140</v>
      </c>
      <c r="B145" s="53" t="s">
        <v>293</v>
      </c>
      <c r="C145" s="49" t="s">
        <v>294</v>
      </c>
      <c r="D145" s="27">
        <v>97.9</v>
      </c>
      <c r="E145" s="20" t="str">
        <f t="shared" si="15"/>
        <v>A</v>
      </c>
      <c r="F145" s="21">
        <v>96</v>
      </c>
      <c r="G145" s="20" t="str">
        <f t="shared" si="12"/>
        <v>A</v>
      </c>
      <c r="H145" s="22">
        <v>67.5</v>
      </c>
      <c r="I145" s="20" t="str">
        <f t="shared" si="13"/>
        <v>B-</v>
      </c>
      <c r="J145" s="21">
        <v>88.9</v>
      </c>
      <c r="K145" s="20" t="str">
        <f t="shared" si="14"/>
        <v>A-</v>
      </c>
      <c r="L145" s="33">
        <v>81.8</v>
      </c>
      <c r="M145" s="34">
        <v>70</v>
      </c>
      <c r="N145" s="24">
        <f t="shared" si="16"/>
        <v>75.900000000000006</v>
      </c>
      <c r="O145" s="20" t="str">
        <f t="shared" si="17"/>
        <v>B+</v>
      </c>
    </row>
    <row r="146" spans="1:15" ht="15.75">
      <c r="A146" s="16">
        <v>141</v>
      </c>
      <c r="B146" s="54" t="s">
        <v>295</v>
      </c>
      <c r="C146" s="55" t="s">
        <v>296</v>
      </c>
      <c r="D146" s="27">
        <v>93.7</v>
      </c>
      <c r="E146" s="20" t="str">
        <f t="shared" si="15"/>
        <v>A</v>
      </c>
      <c r="F146" s="21">
        <v>96</v>
      </c>
      <c r="G146" s="20" t="str">
        <f t="shared" si="12"/>
        <v>A</v>
      </c>
      <c r="H146" s="22">
        <v>67.5</v>
      </c>
      <c r="I146" s="20" t="str">
        <f t="shared" si="13"/>
        <v>B-</v>
      </c>
      <c r="J146" s="21">
        <v>95.2</v>
      </c>
      <c r="K146" s="20" t="str">
        <f t="shared" si="14"/>
        <v>A</v>
      </c>
      <c r="L146" s="33">
        <v>86.4</v>
      </c>
      <c r="M146" s="34">
        <v>80</v>
      </c>
      <c r="N146" s="24">
        <f t="shared" si="16"/>
        <v>83.2</v>
      </c>
      <c r="O146" s="20" t="str">
        <f t="shared" si="17"/>
        <v>A-</v>
      </c>
    </row>
    <row r="147" spans="1:15" ht="15.75">
      <c r="A147" s="16">
        <v>142</v>
      </c>
      <c r="B147" s="53" t="s">
        <v>297</v>
      </c>
      <c r="C147" s="49" t="s">
        <v>298</v>
      </c>
      <c r="D147" s="27">
        <v>81.25</v>
      </c>
      <c r="E147" s="20" t="str">
        <f t="shared" si="15"/>
        <v>A-</v>
      </c>
      <c r="F147" s="21">
        <v>90</v>
      </c>
      <c r="G147" s="20" t="str">
        <f t="shared" si="12"/>
        <v>A</v>
      </c>
      <c r="H147" s="21">
        <v>80</v>
      </c>
      <c r="I147" s="20" t="str">
        <f t="shared" si="13"/>
        <v>A-</v>
      </c>
      <c r="J147" s="21">
        <v>98.4</v>
      </c>
      <c r="K147" s="20" t="str">
        <f t="shared" si="14"/>
        <v>A</v>
      </c>
      <c r="L147" s="33">
        <v>81.8</v>
      </c>
      <c r="M147" s="34">
        <v>70</v>
      </c>
      <c r="N147" s="24">
        <f t="shared" si="16"/>
        <v>75.900000000000006</v>
      </c>
      <c r="O147" s="20" t="str">
        <f t="shared" si="17"/>
        <v>B+</v>
      </c>
    </row>
    <row r="148" spans="1:15" ht="15.75">
      <c r="A148" s="16">
        <v>143</v>
      </c>
      <c r="B148" s="54" t="s">
        <v>299</v>
      </c>
      <c r="C148" s="55" t="s">
        <v>300</v>
      </c>
      <c r="D148" s="27">
        <v>83.3</v>
      </c>
      <c r="E148" s="20" t="str">
        <f t="shared" si="15"/>
        <v>A-</v>
      </c>
      <c r="F148" s="21">
        <v>84</v>
      </c>
      <c r="G148" s="20" t="str">
        <f t="shared" si="12"/>
        <v>A-</v>
      </c>
      <c r="H148" s="21">
        <v>98</v>
      </c>
      <c r="I148" s="20" t="str">
        <f t="shared" si="13"/>
        <v>A</v>
      </c>
      <c r="J148" s="21">
        <v>100</v>
      </c>
      <c r="K148" s="20" t="str">
        <f t="shared" si="14"/>
        <v>A</v>
      </c>
      <c r="L148" s="34">
        <v>100</v>
      </c>
      <c r="M148" s="34">
        <v>80</v>
      </c>
      <c r="N148" s="24">
        <f t="shared" si="16"/>
        <v>90</v>
      </c>
      <c r="O148" s="20" t="str">
        <f t="shared" si="17"/>
        <v>A</v>
      </c>
    </row>
    <row r="149" spans="1:15" ht="15.75">
      <c r="A149" s="16">
        <v>144</v>
      </c>
      <c r="B149" s="53" t="s">
        <v>301</v>
      </c>
      <c r="C149" s="49" t="s">
        <v>302</v>
      </c>
      <c r="D149" s="27">
        <v>89.6</v>
      </c>
      <c r="E149" s="20" t="str">
        <f t="shared" si="15"/>
        <v>A-</v>
      </c>
      <c r="F149" s="21">
        <v>80</v>
      </c>
      <c r="G149" s="20" t="str">
        <f t="shared" si="12"/>
        <v>A-</v>
      </c>
      <c r="H149" s="21">
        <v>98</v>
      </c>
      <c r="I149" s="20" t="str">
        <f t="shared" si="13"/>
        <v>A</v>
      </c>
      <c r="J149" s="21">
        <v>97</v>
      </c>
      <c r="K149" s="20" t="str">
        <f t="shared" si="14"/>
        <v>A</v>
      </c>
      <c r="L149" s="34">
        <v>95</v>
      </c>
      <c r="M149" s="43">
        <v>50</v>
      </c>
      <c r="N149" s="41">
        <f t="shared" si="16"/>
        <v>72.5</v>
      </c>
      <c r="O149" s="42" t="str">
        <f t="shared" si="17"/>
        <v>B</v>
      </c>
    </row>
    <row r="150" spans="1:15" ht="15.75">
      <c r="A150" s="16">
        <v>145</v>
      </c>
      <c r="B150" s="54" t="s">
        <v>303</v>
      </c>
      <c r="C150" s="55" t="s">
        <v>304</v>
      </c>
      <c r="D150" s="27">
        <v>83.3</v>
      </c>
      <c r="E150" s="20" t="str">
        <f t="shared" si="15"/>
        <v>A-</v>
      </c>
      <c r="F150" s="21">
        <v>80</v>
      </c>
      <c r="G150" s="20" t="str">
        <f t="shared" si="12"/>
        <v>A-</v>
      </c>
      <c r="H150" s="21">
        <v>98</v>
      </c>
      <c r="I150" s="20" t="str">
        <f t="shared" si="13"/>
        <v>A</v>
      </c>
      <c r="J150" s="21">
        <v>97</v>
      </c>
      <c r="K150" s="20" t="str">
        <f t="shared" si="14"/>
        <v>A</v>
      </c>
      <c r="L150" s="34">
        <v>100</v>
      </c>
      <c r="M150" s="34">
        <v>80</v>
      </c>
      <c r="N150" s="24">
        <f t="shared" si="16"/>
        <v>90</v>
      </c>
      <c r="O150" s="20" t="str">
        <f t="shared" si="17"/>
        <v>A</v>
      </c>
    </row>
    <row r="151" spans="1:15" ht="15.75">
      <c r="A151" s="16">
        <v>146</v>
      </c>
      <c r="B151" s="54" t="s">
        <v>305</v>
      </c>
      <c r="C151" s="55" t="s">
        <v>306</v>
      </c>
      <c r="D151" s="27">
        <v>93.75</v>
      </c>
      <c r="E151" s="20" t="str">
        <f t="shared" si="15"/>
        <v>A</v>
      </c>
      <c r="F151" s="21">
        <v>74</v>
      </c>
      <c r="G151" s="20" t="str">
        <f t="shared" si="12"/>
        <v>B</v>
      </c>
      <c r="H151" s="21">
        <v>98</v>
      </c>
      <c r="I151" s="20" t="str">
        <f t="shared" si="13"/>
        <v>A</v>
      </c>
      <c r="J151" s="21">
        <v>91.3</v>
      </c>
      <c r="K151" s="20" t="str">
        <f t="shared" si="14"/>
        <v>A</v>
      </c>
      <c r="L151" s="34">
        <v>95</v>
      </c>
      <c r="M151" s="43">
        <v>50</v>
      </c>
      <c r="N151" s="41">
        <f t="shared" si="16"/>
        <v>72.5</v>
      </c>
      <c r="O151" s="42" t="str">
        <f t="shared" si="17"/>
        <v>B</v>
      </c>
    </row>
    <row r="152" spans="1:15" ht="15.75">
      <c r="A152" s="16">
        <v>147</v>
      </c>
      <c r="B152" s="53" t="s">
        <v>307</v>
      </c>
      <c r="C152" s="49" t="s">
        <v>308</v>
      </c>
      <c r="D152" s="27">
        <v>77</v>
      </c>
      <c r="E152" s="20" t="str">
        <f t="shared" si="15"/>
        <v>B+</v>
      </c>
      <c r="F152" s="21">
        <v>70</v>
      </c>
      <c r="G152" s="20" t="str">
        <f t="shared" si="12"/>
        <v>B</v>
      </c>
      <c r="H152" s="21">
        <v>98</v>
      </c>
      <c r="I152" s="20" t="str">
        <f t="shared" si="13"/>
        <v>A</v>
      </c>
      <c r="J152" s="21">
        <v>97</v>
      </c>
      <c r="K152" s="20" t="str">
        <f t="shared" si="14"/>
        <v>A</v>
      </c>
      <c r="L152" s="34">
        <v>100</v>
      </c>
      <c r="M152" s="34">
        <v>70</v>
      </c>
      <c r="N152" s="24">
        <f t="shared" si="16"/>
        <v>85</v>
      </c>
      <c r="O152" s="20" t="str">
        <f t="shared" si="17"/>
        <v>A-</v>
      </c>
    </row>
    <row r="153" spans="1:15" ht="15.75">
      <c r="A153" s="16">
        <v>148</v>
      </c>
      <c r="B153" s="54" t="s">
        <v>309</v>
      </c>
      <c r="C153" s="55" t="s">
        <v>310</v>
      </c>
      <c r="D153" s="46">
        <v>79.2</v>
      </c>
      <c r="E153" s="20" t="str">
        <f t="shared" si="15"/>
        <v>B+</v>
      </c>
      <c r="F153" s="45">
        <v>72</v>
      </c>
      <c r="G153" s="20" t="str">
        <f t="shared" si="12"/>
        <v>B</v>
      </c>
      <c r="H153" s="21">
        <v>98</v>
      </c>
      <c r="I153" s="20" t="str">
        <f t="shared" si="13"/>
        <v>A</v>
      </c>
      <c r="J153" s="45">
        <v>100</v>
      </c>
      <c r="K153" s="20" t="str">
        <f t="shared" si="14"/>
        <v>A</v>
      </c>
      <c r="L153" s="34">
        <v>100</v>
      </c>
      <c r="M153" s="43">
        <v>40</v>
      </c>
      <c r="N153" s="41">
        <f t="shared" si="16"/>
        <v>70</v>
      </c>
      <c r="O153" s="42" t="str">
        <f t="shared" si="17"/>
        <v>B</v>
      </c>
    </row>
    <row r="154" spans="1:15" ht="15.75">
      <c r="A154" s="16">
        <v>149</v>
      </c>
      <c r="B154" s="53" t="s">
        <v>311</v>
      </c>
      <c r="C154" s="49" t="s">
        <v>312</v>
      </c>
      <c r="D154" s="27">
        <v>81.3</v>
      </c>
      <c r="E154" s="20" t="str">
        <f t="shared" si="15"/>
        <v>A-</v>
      </c>
      <c r="F154" s="21">
        <v>70</v>
      </c>
      <c r="G154" s="20" t="str">
        <f t="shared" si="12"/>
        <v>B</v>
      </c>
      <c r="H154" s="21">
        <v>98</v>
      </c>
      <c r="I154" s="20" t="str">
        <f t="shared" si="13"/>
        <v>A</v>
      </c>
      <c r="J154" s="21">
        <v>85.5</v>
      </c>
      <c r="K154" s="20" t="str">
        <f t="shared" si="14"/>
        <v>A-</v>
      </c>
      <c r="L154" s="34">
        <v>90</v>
      </c>
      <c r="M154" s="34">
        <v>80</v>
      </c>
      <c r="N154" s="24">
        <f t="shared" si="16"/>
        <v>85</v>
      </c>
      <c r="O154" s="20" t="str">
        <f t="shared" si="17"/>
        <v>A-</v>
      </c>
    </row>
    <row r="155" spans="1:15" ht="15.75">
      <c r="A155" s="16">
        <v>150</v>
      </c>
      <c r="B155" s="54" t="s">
        <v>313</v>
      </c>
      <c r="C155" s="55" t="s">
        <v>314</v>
      </c>
      <c r="D155" s="19">
        <v>47.9</v>
      </c>
      <c r="E155" s="20" t="str">
        <f t="shared" si="15"/>
        <v>E</v>
      </c>
      <c r="F155" s="21">
        <v>70</v>
      </c>
      <c r="G155" s="20" t="str">
        <f t="shared" si="12"/>
        <v>B</v>
      </c>
      <c r="H155" s="21">
        <v>98</v>
      </c>
      <c r="I155" s="20" t="str">
        <f t="shared" si="13"/>
        <v>A</v>
      </c>
      <c r="J155" s="21">
        <v>84</v>
      </c>
      <c r="K155" s="20" t="str">
        <f t="shared" si="14"/>
        <v>A-</v>
      </c>
      <c r="L155" s="34">
        <v>100</v>
      </c>
      <c r="M155" s="43">
        <v>40</v>
      </c>
      <c r="N155" s="41">
        <f t="shared" si="16"/>
        <v>70</v>
      </c>
      <c r="O155" s="42" t="str">
        <f t="shared" si="17"/>
        <v>B</v>
      </c>
    </row>
    <row r="156" spans="1:15" ht="15.75">
      <c r="A156" s="16">
        <v>151</v>
      </c>
      <c r="B156" s="53" t="s">
        <v>315</v>
      </c>
      <c r="C156" s="49" t="s">
        <v>316</v>
      </c>
      <c r="D156" s="19">
        <v>59.4</v>
      </c>
      <c r="E156" s="20" t="str">
        <f t="shared" si="15"/>
        <v>D</v>
      </c>
      <c r="F156" s="21">
        <v>78</v>
      </c>
      <c r="G156" s="20" t="str">
        <f t="shared" si="12"/>
        <v>B+</v>
      </c>
      <c r="H156" s="21">
        <v>98</v>
      </c>
      <c r="I156" s="20" t="str">
        <f t="shared" si="13"/>
        <v>A</v>
      </c>
      <c r="J156" s="21">
        <v>84</v>
      </c>
      <c r="K156" s="20" t="str">
        <f t="shared" si="14"/>
        <v>A-</v>
      </c>
      <c r="L156" s="34">
        <v>95</v>
      </c>
      <c r="M156" s="34">
        <v>100</v>
      </c>
      <c r="N156" s="24">
        <f t="shared" si="16"/>
        <v>97.5</v>
      </c>
      <c r="O156" s="20" t="str">
        <f t="shared" si="17"/>
        <v>A</v>
      </c>
    </row>
    <row r="157" spans="1:15" ht="15.75">
      <c r="A157" s="16">
        <v>152</v>
      </c>
      <c r="B157" s="54" t="s">
        <v>317</v>
      </c>
      <c r="C157" s="55" t="s">
        <v>318</v>
      </c>
      <c r="D157" s="19">
        <v>58.3</v>
      </c>
      <c r="E157" s="20" t="str">
        <f t="shared" si="15"/>
        <v>D</v>
      </c>
      <c r="F157" s="21">
        <v>80</v>
      </c>
      <c r="G157" s="20" t="str">
        <f t="shared" si="12"/>
        <v>A-</v>
      </c>
      <c r="H157" s="21">
        <v>98</v>
      </c>
      <c r="I157" s="20" t="str">
        <f t="shared" si="13"/>
        <v>A</v>
      </c>
      <c r="J157" s="21">
        <v>97</v>
      </c>
      <c r="K157" s="20" t="str">
        <f t="shared" si="14"/>
        <v>A</v>
      </c>
      <c r="L157" s="34">
        <v>95</v>
      </c>
      <c r="M157" s="43">
        <v>60</v>
      </c>
      <c r="N157" s="41">
        <f t="shared" si="16"/>
        <v>77.5</v>
      </c>
      <c r="O157" s="42" t="str">
        <f t="shared" si="17"/>
        <v>B+</v>
      </c>
    </row>
    <row r="158" spans="1:15" ht="15.75">
      <c r="A158" s="16">
        <v>153</v>
      </c>
      <c r="B158" s="53" t="s">
        <v>319</v>
      </c>
      <c r="C158" s="49" t="s">
        <v>320</v>
      </c>
      <c r="D158" s="27">
        <v>83.3</v>
      </c>
      <c r="E158" s="20" t="str">
        <f t="shared" si="15"/>
        <v>A-</v>
      </c>
      <c r="F158" s="21">
        <v>80</v>
      </c>
      <c r="G158" s="20" t="str">
        <f t="shared" si="12"/>
        <v>A-</v>
      </c>
      <c r="H158" s="21">
        <v>98</v>
      </c>
      <c r="I158" s="20" t="str">
        <f t="shared" si="13"/>
        <v>A</v>
      </c>
      <c r="J158" s="21">
        <v>79.7</v>
      </c>
      <c r="K158" s="20" t="str">
        <f t="shared" si="14"/>
        <v>B+</v>
      </c>
      <c r="L158" s="34">
        <v>100</v>
      </c>
      <c r="M158" s="34">
        <v>100</v>
      </c>
      <c r="N158" s="24">
        <f t="shared" si="16"/>
        <v>100</v>
      </c>
      <c r="O158" s="20" t="str">
        <f t="shared" si="17"/>
        <v>A</v>
      </c>
    </row>
    <row r="159" spans="1:15" ht="15.75">
      <c r="A159" s="16">
        <v>154</v>
      </c>
      <c r="B159" s="54" t="s">
        <v>321</v>
      </c>
      <c r="C159" s="55" t="s">
        <v>322</v>
      </c>
      <c r="D159" s="27">
        <v>81.3</v>
      </c>
      <c r="E159" s="20" t="str">
        <f t="shared" si="15"/>
        <v>A-</v>
      </c>
      <c r="F159" s="21">
        <v>80</v>
      </c>
      <c r="G159" s="20" t="str">
        <f t="shared" si="12"/>
        <v>A-</v>
      </c>
      <c r="H159" s="21">
        <v>98</v>
      </c>
      <c r="I159" s="20" t="str">
        <f t="shared" si="13"/>
        <v>A</v>
      </c>
      <c r="J159" s="21">
        <v>86.9</v>
      </c>
      <c r="K159" s="20" t="str">
        <f t="shared" si="14"/>
        <v>A-</v>
      </c>
      <c r="L159" s="34">
        <v>95</v>
      </c>
      <c r="M159" s="34">
        <v>80</v>
      </c>
      <c r="N159" s="24">
        <f t="shared" si="16"/>
        <v>87.5</v>
      </c>
      <c r="O159" s="20" t="str">
        <f t="shared" si="17"/>
        <v>A-</v>
      </c>
    </row>
    <row r="160" spans="1:15" ht="15.75">
      <c r="A160" s="16">
        <v>155</v>
      </c>
      <c r="B160" s="53" t="s">
        <v>323</v>
      </c>
      <c r="C160" s="49" t="s">
        <v>324</v>
      </c>
      <c r="D160" s="46">
        <v>75</v>
      </c>
      <c r="E160" s="20" t="str">
        <f t="shared" si="15"/>
        <v>B+</v>
      </c>
      <c r="F160" s="21">
        <v>78</v>
      </c>
      <c r="G160" s="20" t="str">
        <f t="shared" si="12"/>
        <v>B+</v>
      </c>
      <c r="H160" s="21">
        <v>90</v>
      </c>
      <c r="I160" s="20" t="str">
        <f t="shared" si="13"/>
        <v>A</v>
      </c>
      <c r="J160" s="21">
        <v>75.3</v>
      </c>
      <c r="K160" s="20" t="str">
        <f t="shared" si="14"/>
        <v>B+</v>
      </c>
      <c r="L160" s="34">
        <v>86</v>
      </c>
      <c r="M160" s="43">
        <v>50</v>
      </c>
      <c r="N160" s="24">
        <f t="shared" si="16"/>
        <v>68</v>
      </c>
      <c r="O160" s="20" t="str">
        <f t="shared" si="17"/>
        <v>B-</v>
      </c>
    </row>
    <row r="161" spans="1:15" ht="15.75">
      <c r="A161" s="16">
        <v>156</v>
      </c>
      <c r="B161" s="54" t="s">
        <v>325</v>
      </c>
      <c r="C161" s="55" t="s">
        <v>326</v>
      </c>
      <c r="D161" s="27">
        <v>85.4</v>
      </c>
      <c r="E161" s="20" t="str">
        <f t="shared" si="15"/>
        <v>A-</v>
      </c>
      <c r="F161" s="21">
        <v>78</v>
      </c>
      <c r="G161" s="20" t="str">
        <f t="shared" si="12"/>
        <v>B+</v>
      </c>
      <c r="H161" s="21">
        <v>87.5</v>
      </c>
      <c r="I161" s="20" t="str">
        <f t="shared" si="13"/>
        <v>A-</v>
      </c>
      <c r="J161" s="21">
        <v>75.3</v>
      </c>
      <c r="K161" s="20" t="str">
        <f t="shared" si="14"/>
        <v>B+</v>
      </c>
      <c r="L161" s="34">
        <v>77</v>
      </c>
      <c r="M161" s="43">
        <v>40</v>
      </c>
      <c r="N161" s="24">
        <f t="shared" si="16"/>
        <v>58.5</v>
      </c>
      <c r="O161" s="20" t="str">
        <f t="shared" si="17"/>
        <v>D</v>
      </c>
    </row>
    <row r="162" spans="1:15" ht="15.75">
      <c r="A162" s="16">
        <v>157</v>
      </c>
      <c r="B162" s="53" t="s">
        <v>327</v>
      </c>
      <c r="C162" s="49" t="s">
        <v>328</v>
      </c>
      <c r="D162" s="27">
        <v>89.6</v>
      </c>
      <c r="E162" s="20" t="str">
        <f t="shared" si="15"/>
        <v>A-</v>
      </c>
      <c r="F162" s="21">
        <v>90</v>
      </c>
      <c r="G162" s="20" t="str">
        <f t="shared" si="12"/>
        <v>A</v>
      </c>
      <c r="H162" s="21">
        <v>77.5</v>
      </c>
      <c r="I162" s="20" t="str">
        <f t="shared" si="13"/>
        <v>B+</v>
      </c>
      <c r="J162" s="22">
        <v>63.7</v>
      </c>
      <c r="K162" s="20" t="str">
        <f t="shared" si="14"/>
        <v>C</v>
      </c>
      <c r="L162" s="34">
        <v>86</v>
      </c>
      <c r="M162" s="43">
        <v>40</v>
      </c>
      <c r="N162" s="24">
        <f t="shared" si="16"/>
        <v>63</v>
      </c>
      <c r="O162" s="20" t="str">
        <f t="shared" si="17"/>
        <v>C</v>
      </c>
    </row>
    <row r="163" spans="1:15" ht="15.75">
      <c r="A163" s="16">
        <v>158</v>
      </c>
      <c r="B163" s="54" t="s">
        <v>329</v>
      </c>
      <c r="C163" s="55" t="s">
        <v>330</v>
      </c>
      <c r="D163" s="27">
        <v>75</v>
      </c>
      <c r="E163" s="20" t="str">
        <f t="shared" si="15"/>
        <v>B+</v>
      </c>
      <c r="F163" s="21">
        <v>84</v>
      </c>
      <c r="G163" s="20" t="str">
        <f t="shared" si="12"/>
        <v>A-</v>
      </c>
      <c r="H163" s="21">
        <v>92.5</v>
      </c>
      <c r="I163" s="20" t="str">
        <f t="shared" si="13"/>
        <v>A</v>
      </c>
      <c r="J163" s="22">
        <v>66.599999999999994</v>
      </c>
      <c r="K163" s="20" t="str">
        <f t="shared" si="14"/>
        <v>C+</v>
      </c>
      <c r="L163" s="34">
        <v>100</v>
      </c>
      <c r="M163" s="43">
        <v>60</v>
      </c>
      <c r="N163" s="41">
        <f t="shared" si="16"/>
        <v>80</v>
      </c>
      <c r="O163" s="42" t="str">
        <f t="shared" si="17"/>
        <v>A-</v>
      </c>
    </row>
    <row r="164" spans="1:15" ht="15.75">
      <c r="A164" s="16">
        <v>159</v>
      </c>
      <c r="B164" s="53" t="s">
        <v>331</v>
      </c>
      <c r="C164" s="49" t="s">
        <v>332</v>
      </c>
      <c r="D164" s="19">
        <v>54.2</v>
      </c>
      <c r="E164" s="20" t="str">
        <f t="shared" si="15"/>
        <v>D</v>
      </c>
      <c r="F164" s="21">
        <v>78</v>
      </c>
      <c r="G164" s="20" t="str">
        <f t="shared" si="12"/>
        <v>B+</v>
      </c>
      <c r="H164" s="21">
        <v>80</v>
      </c>
      <c r="I164" s="20" t="str">
        <f t="shared" si="13"/>
        <v>A-</v>
      </c>
      <c r="J164" s="22">
        <v>66.599999999999994</v>
      </c>
      <c r="K164" s="20" t="str">
        <f t="shared" si="14"/>
        <v>C+</v>
      </c>
      <c r="L164" s="34">
        <v>86</v>
      </c>
      <c r="M164" s="34">
        <v>80</v>
      </c>
      <c r="N164" s="24">
        <f t="shared" si="16"/>
        <v>83</v>
      </c>
      <c r="O164" s="20" t="str">
        <f t="shared" si="17"/>
        <v>A-</v>
      </c>
    </row>
    <row r="165" spans="1:15" ht="15.75">
      <c r="A165" s="16">
        <v>160</v>
      </c>
      <c r="B165" s="53" t="s">
        <v>333</v>
      </c>
      <c r="C165" s="49" t="s">
        <v>334</v>
      </c>
      <c r="D165" s="27">
        <v>87.5</v>
      </c>
      <c r="E165" s="20" t="str">
        <f t="shared" si="15"/>
        <v>A-</v>
      </c>
      <c r="F165" s="21">
        <v>84</v>
      </c>
      <c r="G165" s="20" t="str">
        <f t="shared" si="12"/>
        <v>A-</v>
      </c>
      <c r="H165" s="21">
        <v>85</v>
      </c>
      <c r="I165" s="20" t="str">
        <f t="shared" si="13"/>
        <v>A-</v>
      </c>
      <c r="J165" s="21">
        <v>86.9</v>
      </c>
      <c r="K165" s="20" t="str">
        <f t="shared" si="14"/>
        <v>A-</v>
      </c>
      <c r="L165" s="43">
        <v>55</v>
      </c>
      <c r="M165" s="43">
        <v>40</v>
      </c>
      <c r="N165" s="24">
        <f t="shared" si="16"/>
        <v>47.5</v>
      </c>
      <c r="O165" s="20" t="str">
        <f t="shared" si="17"/>
        <v>E</v>
      </c>
    </row>
    <row r="166" spans="1:15" ht="15.75">
      <c r="A166" s="16">
        <v>161</v>
      </c>
      <c r="B166" s="54" t="s">
        <v>335</v>
      </c>
      <c r="C166" s="55" t="s">
        <v>336</v>
      </c>
      <c r="D166" s="27">
        <v>93.8</v>
      </c>
      <c r="E166" s="20" t="str">
        <f t="shared" si="15"/>
        <v>A</v>
      </c>
      <c r="F166" s="21">
        <v>82</v>
      </c>
      <c r="G166" s="20" t="str">
        <f t="shared" si="12"/>
        <v>A-</v>
      </c>
      <c r="H166" s="21">
        <v>90</v>
      </c>
      <c r="I166" s="20" t="str">
        <f t="shared" si="13"/>
        <v>A</v>
      </c>
      <c r="J166" s="22">
        <v>46.3</v>
      </c>
      <c r="K166" s="20" t="str">
        <f t="shared" si="14"/>
        <v>E</v>
      </c>
      <c r="L166" s="34">
        <v>95</v>
      </c>
      <c r="M166" s="34">
        <v>80</v>
      </c>
      <c r="N166" s="24">
        <f t="shared" si="16"/>
        <v>87.5</v>
      </c>
      <c r="O166" s="20" t="str">
        <f t="shared" si="17"/>
        <v>A-</v>
      </c>
    </row>
    <row r="167" spans="1:15" ht="15.75">
      <c r="A167" s="16">
        <v>162</v>
      </c>
      <c r="B167" s="53" t="s">
        <v>337</v>
      </c>
      <c r="C167" s="49" t="s">
        <v>338</v>
      </c>
      <c r="D167" s="27">
        <v>87.5</v>
      </c>
      <c r="E167" s="20" t="str">
        <f t="shared" si="15"/>
        <v>A-</v>
      </c>
      <c r="F167" s="21">
        <v>92</v>
      </c>
      <c r="G167" s="20" t="str">
        <f t="shared" si="12"/>
        <v>A</v>
      </c>
      <c r="H167" s="21">
        <v>87.5</v>
      </c>
      <c r="I167" s="20" t="str">
        <f t="shared" si="13"/>
        <v>A-</v>
      </c>
      <c r="J167" s="22">
        <v>66.599999999999994</v>
      </c>
      <c r="K167" s="20" t="str">
        <f t="shared" si="14"/>
        <v>C+</v>
      </c>
      <c r="L167" s="34">
        <v>100</v>
      </c>
      <c r="M167" s="43">
        <v>60</v>
      </c>
      <c r="N167" s="41">
        <f t="shared" si="16"/>
        <v>80</v>
      </c>
      <c r="O167" s="42" t="str">
        <f t="shared" si="17"/>
        <v>A-</v>
      </c>
    </row>
    <row r="168" spans="1:15" ht="15.75">
      <c r="A168" s="16">
        <v>163</v>
      </c>
      <c r="B168" s="54" t="s">
        <v>339</v>
      </c>
      <c r="C168" s="55" t="s">
        <v>340</v>
      </c>
      <c r="D168" s="46">
        <v>85.4</v>
      </c>
      <c r="E168" s="20" t="str">
        <f t="shared" si="15"/>
        <v>A-</v>
      </c>
      <c r="F168" s="45">
        <v>84</v>
      </c>
      <c r="G168" s="20" t="str">
        <f t="shared" si="12"/>
        <v>A-</v>
      </c>
      <c r="H168" s="45">
        <v>80</v>
      </c>
      <c r="I168" s="20" t="str">
        <f t="shared" si="13"/>
        <v>A-</v>
      </c>
      <c r="J168" s="22">
        <v>69.599999999999994</v>
      </c>
      <c r="K168" s="20" t="str">
        <f t="shared" si="14"/>
        <v>B-</v>
      </c>
      <c r="L168" s="34">
        <v>91</v>
      </c>
      <c r="M168" s="43">
        <v>50</v>
      </c>
      <c r="N168" s="41">
        <f t="shared" si="16"/>
        <v>70.5</v>
      </c>
      <c r="O168" s="42" t="str">
        <f t="shared" si="17"/>
        <v>B</v>
      </c>
    </row>
    <row r="169" spans="1:15" ht="15.75">
      <c r="A169" s="16">
        <v>164</v>
      </c>
      <c r="B169" s="53" t="s">
        <v>341</v>
      </c>
      <c r="C169" s="49" t="s">
        <v>342</v>
      </c>
      <c r="D169" s="27">
        <v>89.6</v>
      </c>
      <c r="E169" s="20" t="str">
        <f t="shared" si="15"/>
        <v>A-</v>
      </c>
      <c r="F169" s="21">
        <v>82</v>
      </c>
      <c r="G169" s="20" t="str">
        <f t="shared" si="12"/>
        <v>A-</v>
      </c>
      <c r="H169" s="21">
        <v>77.5</v>
      </c>
      <c r="I169" s="20" t="str">
        <f t="shared" si="13"/>
        <v>B+</v>
      </c>
      <c r="J169" s="22">
        <v>66.599999999999994</v>
      </c>
      <c r="K169" s="20" t="str">
        <f t="shared" si="14"/>
        <v>C+</v>
      </c>
      <c r="L169" s="34">
        <v>95</v>
      </c>
      <c r="M169" s="43">
        <v>60</v>
      </c>
      <c r="N169" s="24">
        <f t="shared" si="16"/>
        <v>77.5</v>
      </c>
      <c r="O169" s="20" t="str">
        <f t="shared" si="17"/>
        <v>B+</v>
      </c>
    </row>
    <row r="170" spans="1:15" ht="15.75">
      <c r="A170" s="16">
        <v>165</v>
      </c>
      <c r="B170" s="54" t="s">
        <v>343</v>
      </c>
      <c r="C170" s="55" t="s">
        <v>344</v>
      </c>
      <c r="D170" s="27">
        <v>89.6</v>
      </c>
      <c r="E170" s="20" t="str">
        <f t="shared" si="15"/>
        <v>A-</v>
      </c>
      <c r="F170" s="21">
        <v>86</v>
      </c>
      <c r="G170" s="20" t="str">
        <f t="shared" si="12"/>
        <v>A-</v>
      </c>
      <c r="H170" s="21">
        <v>75</v>
      </c>
      <c r="I170" s="20" t="str">
        <f t="shared" si="13"/>
        <v>B+</v>
      </c>
      <c r="J170" s="21">
        <v>72</v>
      </c>
      <c r="K170" s="20" t="str">
        <f t="shared" si="14"/>
        <v>B</v>
      </c>
      <c r="L170" s="34">
        <v>95</v>
      </c>
      <c r="M170" s="43">
        <v>40</v>
      </c>
      <c r="N170" s="24">
        <f t="shared" si="16"/>
        <v>67.5</v>
      </c>
      <c r="O170" s="20" t="str">
        <f t="shared" si="17"/>
        <v>B-</v>
      </c>
    </row>
    <row r="171" spans="1:15" ht="15.75">
      <c r="A171" s="16">
        <v>166</v>
      </c>
      <c r="B171" s="53" t="s">
        <v>345</v>
      </c>
      <c r="C171" s="49" t="s">
        <v>346</v>
      </c>
      <c r="D171" s="27">
        <v>87.5</v>
      </c>
      <c r="E171" s="20" t="str">
        <f t="shared" si="15"/>
        <v>A-</v>
      </c>
      <c r="F171" s="21">
        <v>92</v>
      </c>
      <c r="G171" s="20" t="str">
        <f t="shared" si="12"/>
        <v>A</v>
      </c>
      <c r="H171" s="21">
        <v>75</v>
      </c>
      <c r="I171" s="20" t="str">
        <f t="shared" si="13"/>
        <v>B+</v>
      </c>
      <c r="J171" s="21">
        <v>84</v>
      </c>
      <c r="K171" s="20" t="str">
        <f t="shared" si="14"/>
        <v>A-</v>
      </c>
      <c r="L171" s="34">
        <v>86</v>
      </c>
      <c r="M171" s="34">
        <v>80</v>
      </c>
      <c r="N171" s="24">
        <f t="shared" si="16"/>
        <v>83</v>
      </c>
      <c r="O171" s="20" t="str">
        <f t="shared" si="17"/>
        <v>A-</v>
      </c>
    </row>
    <row r="172" spans="1:15" ht="15.75">
      <c r="A172" s="16">
        <v>167</v>
      </c>
      <c r="B172" s="54" t="s">
        <v>347</v>
      </c>
      <c r="C172" s="55" t="s">
        <v>348</v>
      </c>
      <c r="D172" s="27">
        <v>81</v>
      </c>
      <c r="E172" s="20" t="str">
        <f t="shared" si="15"/>
        <v>A-</v>
      </c>
      <c r="F172" s="21">
        <v>86</v>
      </c>
      <c r="G172" s="20" t="str">
        <f t="shared" si="12"/>
        <v>A-</v>
      </c>
      <c r="H172" s="21">
        <v>85</v>
      </c>
      <c r="I172" s="20" t="str">
        <f t="shared" si="13"/>
        <v>A-</v>
      </c>
      <c r="J172" s="21">
        <v>89.85</v>
      </c>
      <c r="K172" s="20" t="str">
        <f t="shared" si="14"/>
        <v>A-</v>
      </c>
      <c r="L172" s="34">
        <v>73</v>
      </c>
      <c r="M172" s="34">
        <v>90</v>
      </c>
      <c r="N172" s="24">
        <f t="shared" si="16"/>
        <v>81.5</v>
      </c>
      <c r="O172" s="20" t="str">
        <f t="shared" si="17"/>
        <v>A-</v>
      </c>
    </row>
    <row r="173" spans="1:15" ht="15.75">
      <c r="A173" s="16">
        <v>168</v>
      </c>
      <c r="B173" s="53" t="s">
        <v>349</v>
      </c>
      <c r="C173" s="49" t="s">
        <v>350</v>
      </c>
      <c r="D173" s="27">
        <v>85</v>
      </c>
      <c r="E173" s="20" t="str">
        <f t="shared" si="15"/>
        <v>A-</v>
      </c>
      <c r="F173" s="21">
        <v>86</v>
      </c>
      <c r="G173" s="20" t="str">
        <f t="shared" si="12"/>
        <v>A-</v>
      </c>
      <c r="H173" s="21">
        <v>87</v>
      </c>
      <c r="I173" s="20" t="str">
        <f t="shared" si="13"/>
        <v>A-</v>
      </c>
      <c r="J173" s="21">
        <v>86.9</v>
      </c>
      <c r="K173" s="20" t="str">
        <f t="shared" si="14"/>
        <v>A-</v>
      </c>
      <c r="L173" s="34">
        <v>73</v>
      </c>
      <c r="M173" s="34">
        <v>90</v>
      </c>
      <c r="N173" s="24">
        <f t="shared" si="16"/>
        <v>81.5</v>
      </c>
      <c r="O173" s="20" t="str">
        <f t="shared" si="17"/>
        <v>A-</v>
      </c>
    </row>
    <row r="174" spans="1:15" ht="15.75">
      <c r="A174" s="16">
        <v>169</v>
      </c>
      <c r="B174" s="54" t="s">
        <v>351</v>
      </c>
      <c r="C174" s="55" t="s">
        <v>352</v>
      </c>
      <c r="D174" s="27">
        <v>72</v>
      </c>
      <c r="E174" s="20" t="str">
        <f t="shared" si="15"/>
        <v>B</v>
      </c>
      <c r="F174" s="21">
        <v>80</v>
      </c>
      <c r="G174" s="20" t="str">
        <f t="shared" si="12"/>
        <v>A-</v>
      </c>
      <c r="H174" s="21">
        <v>90</v>
      </c>
      <c r="I174" s="20" t="str">
        <f t="shared" si="13"/>
        <v>A</v>
      </c>
      <c r="J174" s="21">
        <v>92.7</v>
      </c>
      <c r="K174" s="20" t="str">
        <f t="shared" si="14"/>
        <v>A</v>
      </c>
      <c r="L174" s="34">
        <v>82</v>
      </c>
      <c r="M174" s="34">
        <v>90</v>
      </c>
      <c r="N174" s="24">
        <f t="shared" si="16"/>
        <v>86</v>
      </c>
      <c r="O174" s="20" t="str">
        <f t="shared" si="17"/>
        <v>A-</v>
      </c>
    </row>
    <row r="175" spans="1:15" ht="15.75">
      <c r="A175" s="16">
        <v>170</v>
      </c>
      <c r="B175" s="53" t="s">
        <v>353</v>
      </c>
      <c r="C175" s="49" t="s">
        <v>354</v>
      </c>
      <c r="D175" s="27">
        <v>77</v>
      </c>
      <c r="E175" s="20" t="str">
        <f t="shared" si="15"/>
        <v>B+</v>
      </c>
      <c r="F175" s="21">
        <v>86</v>
      </c>
      <c r="G175" s="20" t="str">
        <f t="shared" si="12"/>
        <v>A-</v>
      </c>
      <c r="H175" s="21">
        <v>87</v>
      </c>
      <c r="I175" s="20" t="str">
        <f t="shared" si="13"/>
        <v>A-</v>
      </c>
      <c r="J175" s="21">
        <v>88.4</v>
      </c>
      <c r="K175" s="20" t="str">
        <f t="shared" si="14"/>
        <v>A-</v>
      </c>
      <c r="L175" s="34">
        <v>77</v>
      </c>
      <c r="M175" s="34">
        <v>90</v>
      </c>
      <c r="N175" s="24">
        <f t="shared" si="16"/>
        <v>83.5</v>
      </c>
      <c r="O175" s="20" t="str">
        <f t="shared" si="17"/>
        <v>A-</v>
      </c>
    </row>
    <row r="176" spans="1:15" ht="15.75">
      <c r="A176" s="16">
        <v>171</v>
      </c>
      <c r="B176" s="54" t="s">
        <v>355</v>
      </c>
      <c r="C176" s="55" t="s">
        <v>356</v>
      </c>
      <c r="D176" s="19">
        <v>68</v>
      </c>
      <c r="E176" s="20" t="str">
        <f t="shared" si="15"/>
        <v>B-</v>
      </c>
      <c r="F176" s="21">
        <v>80</v>
      </c>
      <c r="G176" s="20" t="str">
        <f t="shared" si="12"/>
        <v>A-</v>
      </c>
      <c r="H176" s="21">
        <v>85</v>
      </c>
      <c r="I176" s="20" t="str">
        <f t="shared" si="13"/>
        <v>A-</v>
      </c>
      <c r="J176" s="21">
        <v>91.3</v>
      </c>
      <c r="K176" s="20" t="str">
        <f t="shared" si="14"/>
        <v>A</v>
      </c>
      <c r="L176" s="43">
        <v>59</v>
      </c>
      <c r="M176" s="34">
        <v>90</v>
      </c>
      <c r="N176" s="41">
        <f t="shared" si="16"/>
        <v>74.5</v>
      </c>
      <c r="O176" s="42" t="str">
        <f t="shared" si="17"/>
        <v>B</v>
      </c>
    </row>
    <row r="177" spans="1:15" ht="15.75">
      <c r="A177" s="16">
        <v>172</v>
      </c>
      <c r="B177" s="53" t="s">
        <v>357</v>
      </c>
      <c r="C177" s="49" t="s">
        <v>358</v>
      </c>
      <c r="D177" s="27">
        <v>83</v>
      </c>
      <c r="E177" s="20" t="str">
        <f t="shared" si="15"/>
        <v>A-</v>
      </c>
      <c r="F177" s="21">
        <v>86</v>
      </c>
      <c r="G177" s="20" t="str">
        <f t="shared" si="12"/>
        <v>A-</v>
      </c>
      <c r="H177" s="21">
        <v>90</v>
      </c>
      <c r="I177" s="20" t="str">
        <f t="shared" si="13"/>
        <v>A</v>
      </c>
      <c r="J177" s="21">
        <v>91.3</v>
      </c>
      <c r="K177" s="20" t="str">
        <f t="shared" si="14"/>
        <v>A</v>
      </c>
      <c r="L177" s="43">
        <v>68</v>
      </c>
      <c r="M177" s="34">
        <v>100</v>
      </c>
      <c r="N177" s="41">
        <f t="shared" si="16"/>
        <v>84</v>
      </c>
      <c r="O177" s="42" t="str">
        <f t="shared" si="17"/>
        <v>A-</v>
      </c>
    </row>
    <row r="178" spans="1:15" ht="15.75">
      <c r="A178" s="16">
        <v>173</v>
      </c>
      <c r="B178" s="54" t="s">
        <v>359</v>
      </c>
      <c r="C178" s="55" t="s">
        <v>360</v>
      </c>
      <c r="D178" s="27">
        <v>87</v>
      </c>
      <c r="E178" s="20" t="str">
        <f t="shared" si="15"/>
        <v>A-</v>
      </c>
      <c r="F178" s="21">
        <v>88</v>
      </c>
      <c r="G178" s="20" t="str">
        <f t="shared" si="12"/>
        <v>A-</v>
      </c>
      <c r="H178" s="21">
        <v>87</v>
      </c>
      <c r="I178" s="20" t="str">
        <f t="shared" si="13"/>
        <v>A-</v>
      </c>
      <c r="J178" s="21">
        <v>95.6</v>
      </c>
      <c r="K178" s="20" t="str">
        <f t="shared" si="14"/>
        <v>A</v>
      </c>
      <c r="L178" s="61">
        <v>86</v>
      </c>
      <c r="M178" s="34">
        <v>80</v>
      </c>
      <c r="N178" s="24">
        <f t="shared" si="16"/>
        <v>83</v>
      </c>
      <c r="O178" s="20" t="str">
        <f t="shared" si="17"/>
        <v>A-</v>
      </c>
    </row>
    <row r="179" spans="1:15" ht="15.75">
      <c r="A179" s="16">
        <v>174</v>
      </c>
      <c r="B179" s="53" t="s">
        <v>361</v>
      </c>
      <c r="C179" s="49" t="s">
        <v>362</v>
      </c>
      <c r="D179" s="27">
        <v>85</v>
      </c>
      <c r="E179" s="20" t="str">
        <f t="shared" si="15"/>
        <v>A-</v>
      </c>
      <c r="F179" s="21">
        <v>88</v>
      </c>
      <c r="G179" s="20" t="str">
        <f t="shared" si="12"/>
        <v>A-</v>
      </c>
      <c r="H179" s="21">
        <v>82</v>
      </c>
      <c r="I179" s="20" t="str">
        <f t="shared" si="13"/>
        <v>A-</v>
      </c>
      <c r="J179" s="21">
        <v>91.3</v>
      </c>
      <c r="K179" s="20" t="str">
        <f t="shared" si="14"/>
        <v>A</v>
      </c>
      <c r="L179" s="43">
        <v>68</v>
      </c>
      <c r="M179" s="34">
        <v>100</v>
      </c>
      <c r="N179" s="41">
        <f t="shared" si="16"/>
        <v>84</v>
      </c>
      <c r="O179" s="42" t="str">
        <f t="shared" si="17"/>
        <v>A-</v>
      </c>
    </row>
    <row r="180" spans="1:15" ht="15.75">
      <c r="A180" s="16">
        <v>175</v>
      </c>
      <c r="B180" s="54" t="s">
        <v>363</v>
      </c>
      <c r="C180" s="55" t="s">
        <v>364</v>
      </c>
      <c r="D180" s="27">
        <v>83</v>
      </c>
      <c r="E180" s="20" t="str">
        <f t="shared" si="15"/>
        <v>A-</v>
      </c>
      <c r="F180" s="21">
        <v>90</v>
      </c>
      <c r="G180" s="20" t="str">
        <f t="shared" si="12"/>
        <v>A</v>
      </c>
      <c r="H180" s="21">
        <v>82</v>
      </c>
      <c r="I180" s="20" t="str">
        <f t="shared" si="13"/>
        <v>A-</v>
      </c>
      <c r="J180" s="21">
        <v>92.75</v>
      </c>
      <c r="K180" s="20" t="str">
        <f t="shared" si="14"/>
        <v>A</v>
      </c>
      <c r="L180" s="43">
        <v>64</v>
      </c>
      <c r="M180" s="34">
        <v>90</v>
      </c>
      <c r="N180" s="41">
        <f t="shared" si="16"/>
        <v>77</v>
      </c>
      <c r="O180" s="42" t="str">
        <f t="shared" si="17"/>
        <v>B+</v>
      </c>
    </row>
    <row r="181" spans="1:15" ht="15.75">
      <c r="A181" s="16">
        <v>176</v>
      </c>
      <c r="B181" s="53" t="s">
        <v>365</v>
      </c>
      <c r="C181" s="49" t="s">
        <v>366</v>
      </c>
      <c r="D181" s="27">
        <v>72</v>
      </c>
      <c r="E181" s="20" t="str">
        <f t="shared" si="15"/>
        <v>B</v>
      </c>
      <c r="F181" s="21">
        <v>88</v>
      </c>
      <c r="G181" s="20" t="str">
        <f t="shared" si="12"/>
        <v>A-</v>
      </c>
      <c r="H181" s="21">
        <v>85</v>
      </c>
      <c r="I181" s="20" t="str">
        <f t="shared" si="13"/>
        <v>A-</v>
      </c>
      <c r="J181" s="21">
        <v>91.3</v>
      </c>
      <c r="K181" s="20" t="str">
        <f t="shared" si="14"/>
        <v>A</v>
      </c>
      <c r="L181" s="34">
        <v>73</v>
      </c>
      <c r="M181" s="34">
        <v>90</v>
      </c>
      <c r="N181" s="24">
        <f t="shared" si="16"/>
        <v>81.5</v>
      </c>
      <c r="O181" s="20" t="str">
        <f t="shared" si="17"/>
        <v>A-</v>
      </c>
    </row>
    <row r="182" spans="1:15" ht="15.75">
      <c r="A182" s="16">
        <v>177</v>
      </c>
      <c r="B182" s="54" t="s">
        <v>367</v>
      </c>
      <c r="C182" s="55" t="s">
        <v>368</v>
      </c>
      <c r="D182" s="27">
        <v>79</v>
      </c>
      <c r="E182" s="20" t="str">
        <f t="shared" si="15"/>
        <v>B+</v>
      </c>
      <c r="F182" s="21">
        <v>84</v>
      </c>
      <c r="G182" s="20" t="str">
        <f t="shared" si="12"/>
        <v>A-</v>
      </c>
      <c r="H182" s="21">
        <v>92</v>
      </c>
      <c r="I182" s="20" t="str">
        <f t="shared" si="13"/>
        <v>A</v>
      </c>
      <c r="J182" s="21">
        <v>89.85</v>
      </c>
      <c r="K182" s="20" t="str">
        <f t="shared" si="14"/>
        <v>A-</v>
      </c>
      <c r="L182" s="43">
        <v>50</v>
      </c>
      <c r="M182" s="43">
        <v>50</v>
      </c>
      <c r="N182" s="24">
        <f t="shared" si="16"/>
        <v>50</v>
      </c>
      <c r="O182" s="20" t="str">
        <f t="shared" si="17"/>
        <v>D</v>
      </c>
    </row>
    <row r="183" spans="1:15" ht="15.75">
      <c r="A183" s="16">
        <v>178</v>
      </c>
      <c r="B183" s="53" t="s">
        <v>369</v>
      </c>
      <c r="C183" s="49" t="s">
        <v>370</v>
      </c>
      <c r="D183" s="27">
        <v>70</v>
      </c>
      <c r="E183" s="20" t="str">
        <f t="shared" si="15"/>
        <v>B</v>
      </c>
      <c r="F183" s="21">
        <v>82</v>
      </c>
      <c r="G183" s="20" t="str">
        <f t="shared" si="12"/>
        <v>A-</v>
      </c>
      <c r="H183" s="21">
        <v>90</v>
      </c>
      <c r="I183" s="20" t="str">
        <f t="shared" si="13"/>
        <v>A</v>
      </c>
      <c r="J183" s="21">
        <v>94.2</v>
      </c>
      <c r="K183" s="20" t="str">
        <f t="shared" si="14"/>
        <v>A</v>
      </c>
      <c r="L183" s="34">
        <v>73</v>
      </c>
      <c r="M183" s="34">
        <v>80</v>
      </c>
      <c r="N183" s="24">
        <f t="shared" si="16"/>
        <v>76.5</v>
      </c>
      <c r="O183" s="20" t="str">
        <f t="shared" si="17"/>
        <v>B+</v>
      </c>
    </row>
    <row r="184" spans="1:15" ht="15.75">
      <c r="A184" s="16">
        <v>179</v>
      </c>
      <c r="B184" s="54" t="s">
        <v>371</v>
      </c>
      <c r="C184" s="55" t="s">
        <v>372</v>
      </c>
      <c r="D184" s="27">
        <v>77</v>
      </c>
      <c r="E184" s="20" t="str">
        <f t="shared" si="15"/>
        <v>B+</v>
      </c>
      <c r="F184" s="21">
        <v>84</v>
      </c>
      <c r="G184" s="20" t="str">
        <f t="shared" si="12"/>
        <v>A-</v>
      </c>
      <c r="H184" s="21">
        <v>87</v>
      </c>
      <c r="I184" s="20" t="str">
        <f t="shared" si="13"/>
        <v>A-</v>
      </c>
      <c r="J184" s="21">
        <v>75.3</v>
      </c>
      <c r="K184" s="20" t="str">
        <f t="shared" si="14"/>
        <v>B+</v>
      </c>
      <c r="L184" s="34">
        <v>73</v>
      </c>
      <c r="M184" s="43">
        <v>40</v>
      </c>
      <c r="N184" s="24">
        <f t="shared" si="16"/>
        <v>56.5</v>
      </c>
      <c r="O184" s="20" t="str">
        <f t="shared" si="17"/>
        <v>D</v>
      </c>
    </row>
    <row r="185" spans="1:15" ht="15.75">
      <c r="A185" s="16">
        <v>180</v>
      </c>
      <c r="B185" s="53" t="s">
        <v>373</v>
      </c>
      <c r="C185" s="49" t="s">
        <v>374</v>
      </c>
      <c r="D185" s="27">
        <v>77</v>
      </c>
      <c r="E185" s="20" t="str">
        <f t="shared" si="15"/>
        <v>B+</v>
      </c>
      <c r="F185" s="21">
        <v>84</v>
      </c>
      <c r="G185" s="20" t="str">
        <f t="shared" si="12"/>
        <v>A-</v>
      </c>
      <c r="H185" s="21">
        <v>92</v>
      </c>
      <c r="I185" s="20" t="str">
        <f t="shared" si="13"/>
        <v>A</v>
      </c>
      <c r="J185" s="21">
        <v>88.4</v>
      </c>
      <c r="K185" s="20" t="str">
        <f t="shared" si="14"/>
        <v>A-</v>
      </c>
      <c r="L185" s="43">
        <v>64</v>
      </c>
      <c r="M185" s="43">
        <v>50</v>
      </c>
      <c r="N185" s="24">
        <f t="shared" si="16"/>
        <v>57</v>
      </c>
      <c r="O185" s="20" t="str">
        <f t="shared" si="17"/>
        <v>D</v>
      </c>
    </row>
    <row r="186" spans="1:15" ht="15.75">
      <c r="A186" s="16">
        <v>181</v>
      </c>
      <c r="B186" s="54" t="s">
        <v>375</v>
      </c>
      <c r="C186" s="55" t="s">
        <v>376</v>
      </c>
      <c r="D186" s="27">
        <v>100</v>
      </c>
      <c r="E186" s="20" t="str">
        <f t="shared" si="15"/>
        <v>A</v>
      </c>
      <c r="F186" s="21">
        <v>75</v>
      </c>
      <c r="G186" s="20" t="str">
        <f t="shared" si="12"/>
        <v>B+</v>
      </c>
      <c r="H186" s="21">
        <v>70</v>
      </c>
      <c r="I186" s="20" t="str">
        <f t="shared" si="13"/>
        <v>B</v>
      </c>
      <c r="J186" s="21">
        <v>71</v>
      </c>
      <c r="K186" s="20" t="str">
        <f t="shared" si="14"/>
        <v>B</v>
      </c>
      <c r="L186" s="33">
        <v>90.9</v>
      </c>
      <c r="M186" s="43">
        <v>60</v>
      </c>
      <c r="N186" s="41">
        <f t="shared" si="16"/>
        <v>75.45</v>
      </c>
      <c r="O186" s="42" t="str">
        <f t="shared" si="17"/>
        <v>B+</v>
      </c>
    </row>
    <row r="187" spans="1:15" ht="15.75">
      <c r="A187" s="16">
        <v>182</v>
      </c>
      <c r="B187" s="53" t="s">
        <v>377</v>
      </c>
      <c r="C187" s="49" t="s">
        <v>378</v>
      </c>
      <c r="D187" s="38"/>
      <c r="E187" s="29" t="str">
        <f t="shared" si="15"/>
        <v>E</v>
      </c>
      <c r="F187" s="28"/>
      <c r="G187" s="29" t="str">
        <f t="shared" si="12"/>
        <v>E</v>
      </c>
      <c r="H187" s="28"/>
      <c r="I187" s="29" t="str">
        <f t="shared" si="13"/>
        <v>E</v>
      </c>
      <c r="J187" s="28"/>
      <c r="K187" s="29" t="str">
        <f t="shared" si="14"/>
        <v>E</v>
      </c>
      <c r="L187" s="60"/>
      <c r="M187" s="39"/>
      <c r="N187" s="40">
        <f t="shared" si="16"/>
        <v>0</v>
      </c>
      <c r="O187" s="29" t="str">
        <f t="shared" si="17"/>
        <v>E</v>
      </c>
    </row>
    <row r="188" spans="1:15" ht="15.75">
      <c r="A188" s="16">
        <v>183</v>
      </c>
      <c r="B188" s="54" t="s">
        <v>379</v>
      </c>
      <c r="C188" s="55" t="s">
        <v>380</v>
      </c>
      <c r="D188" s="27">
        <v>100</v>
      </c>
      <c r="E188" s="20" t="str">
        <f t="shared" si="15"/>
        <v>A</v>
      </c>
      <c r="F188" s="21">
        <v>79</v>
      </c>
      <c r="G188" s="20" t="str">
        <f t="shared" si="12"/>
        <v>B+</v>
      </c>
      <c r="H188" s="21">
        <v>70</v>
      </c>
      <c r="I188" s="20" t="str">
        <f t="shared" si="13"/>
        <v>B</v>
      </c>
      <c r="J188" s="22">
        <v>66.7</v>
      </c>
      <c r="K188" s="20" t="str">
        <f t="shared" si="14"/>
        <v>C+</v>
      </c>
      <c r="L188" s="33">
        <v>90.9</v>
      </c>
      <c r="M188" s="34">
        <v>90</v>
      </c>
      <c r="N188" s="24">
        <f t="shared" si="16"/>
        <v>90.45</v>
      </c>
      <c r="O188" s="20" t="str">
        <f t="shared" si="17"/>
        <v>A</v>
      </c>
    </row>
    <row r="189" spans="1:15" ht="15.75">
      <c r="A189" s="16">
        <v>184</v>
      </c>
      <c r="B189" s="53" t="s">
        <v>381</v>
      </c>
      <c r="C189" s="49" t="s">
        <v>382</v>
      </c>
      <c r="D189" s="27">
        <v>100</v>
      </c>
      <c r="E189" s="20" t="str">
        <f t="shared" si="15"/>
        <v>A</v>
      </c>
      <c r="F189" s="21">
        <v>81</v>
      </c>
      <c r="G189" s="20" t="str">
        <f t="shared" si="12"/>
        <v>A-</v>
      </c>
      <c r="H189" s="21">
        <v>70</v>
      </c>
      <c r="I189" s="20" t="str">
        <f t="shared" si="13"/>
        <v>B</v>
      </c>
      <c r="J189" s="22">
        <v>66.7</v>
      </c>
      <c r="K189" s="20" t="str">
        <f t="shared" si="14"/>
        <v>C+</v>
      </c>
      <c r="L189" s="33">
        <v>90.9</v>
      </c>
      <c r="M189" s="34">
        <v>80</v>
      </c>
      <c r="N189" s="24">
        <f t="shared" si="16"/>
        <v>85.45</v>
      </c>
      <c r="O189" s="20" t="str">
        <f t="shared" si="17"/>
        <v>A-</v>
      </c>
    </row>
    <row r="190" spans="1:15" ht="15.75">
      <c r="A190" s="16">
        <v>185</v>
      </c>
      <c r="B190" s="54" t="s">
        <v>383</v>
      </c>
      <c r="C190" s="55" t="s">
        <v>384</v>
      </c>
      <c r="D190" s="27">
        <v>97.9</v>
      </c>
      <c r="E190" s="20" t="str">
        <f t="shared" si="15"/>
        <v>A</v>
      </c>
      <c r="F190" s="21">
        <v>79</v>
      </c>
      <c r="G190" s="20" t="str">
        <f t="shared" si="12"/>
        <v>B+</v>
      </c>
      <c r="H190" s="21">
        <v>70</v>
      </c>
      <c r="I190" s="20" t="str">
        <f t="shared" si="13"/>
        <v>B</v>
      </c>
      <c r="J190" s="21">
        <v>75.3</v>
      </c>
      <c r="K190" s="20" t="str">
        <f t="shared" si="14"/>
        <v>B+</v>
      </c>
      <c r="L190" s="33">
        <v>95.45</v>
      </c>
      <c r="M190" s="34">
        <v>100</v>
      </c>
      <c r="N190" s="24">
        <f t="shared" si="16"/>
        <v>97.724999999999994</v>
      </c>
      <c r="O190" s="20" t="str">
        <f t="shared" si="17"/>
        <v>A</v>
      </c>
    </row>
    <row r="191" spans="1:15" ht="15.75">
      <c r="A191" s="16">
        <v>186</v>
      </c>
      <c r="B191" s="53" t="s">
        <v>385</v>
      </c>
      <c r="C191" s="49" t="s">
        <v>386</v>
      </c>
      <c r="D191" s="27">
        <v>100</v>
      </c>
      <c r="E191" s="20" t="str">
        <f t="shared" si="15"/>
        <v>A</v>
      </c>
      <c r="F191" s="21">
        <v>83</v>
      </c>
      <c r="G191" s="20" t="str">
        <f t="shared" si="12"/>
        <v>A-</v>
      </c>
      <c r="H191" s="21">
        <v>72</v>
      </c>
      <c r="I191" s="20" t="str">
        <f t="shared" si="13"/>
        <v>B</v>
      </c>
      <c r="J191" s="21">
        <v>71</v>
      </c>
      <c r="K191" s="20" t="str">
        <f t="shared" si="14"/>
        <v>B</v>
      </c>
      <c r="L191" s="34">
        <v>100</v>
      </c>
      <c r="M191" s="34">
        <v>100</v>
      </c>
      <c r="N191" s="24">
        <f t="shared" si="16"/>
        <v>100</v>
      </c>
      <c r="O191" s="20" t="str">
        <f t="shared" si="17"/>
        <v>A</v>
      </c>
    </row>
    <row r="192" spans="1:15" ht="15.75">
      <c r="A192" s="16">
        <v>187</v>
      </c>
      <c r="B192" s="54" t="s">
        <v>387</v>
      </c>
      <c r="C192" s="55" t="s">
        <v>388</v>
      </c>
      <c r="D192" s="27">
        <v>97.9</v>
      </c>
      <c r="E192" s="20" t="str">
        <f t="shared" si="15"/>
        <v>A</v>
      </c>
      <c r="F192" s="21">
        <v>81</v>
      </c>
      <c r="G192" s="20" t="str">
        <f t="shared" si="12"/>
        <v>A-</v>
      </c>
      <c r="H192" s="21">
        <v>72</v>
      </c>
      <c r="I192" s="20" t="str">
        <f t="shared" si="13"/>
        <v>B</v>
      </c>
      <c r="J192" s="21">
        <v>75.3</v>
      </c>
      <c r="K192" s="20" t="str">
        <f t="shared" si="14"/>
        <v>B+</v>
      </c>
      <c r="L192" s="34">
        <v>100</v>
      </c>
      <c r="M192" s="34">
        <v>100</v>
      </c>
      <c r="N192" s="24">
        <f t="shared" si="16"/>
        <v>100</v>
      </c>
      <c r="O192" s="20" t="str">
        <f t="shared" si="17"/>
        <v>A</v>
      </c>
    </row>
    <row r="193" spans="1:15" ht="15.75">
      <c r="A193" s="16">
        <v>188</v>
      </c>
      <c r="B193" s="53" t="s">
        <v>389</v>
      </c>
      <c r="C193" s="49" t="s">
        <v>390</v>
      </c>
      <c r="D193" s="27">
        <v>100</v>
      </c>
      <c r="E193" s="20" t="str">
        <f t="shared" si="15"/>
        <v>A</v>
      </c>
      <c r="F193" s="21">
        <v>70</v>
      </c>
      <c r="G193" s="20" t="str">
        <f t="shared" si="12"/>
        <v>B</v>
      </c>
      <c r="H193" s="21">
        <v>72</v>
      </c>
      <c r="I193" s="20" t="str">
        <f t="shared" si="13"/>
        <v>B</v>
      </c>
      <c r="J193" s="22">
        <v>66.7</v>
      </c>
      <c r="K193" s="20" t="str">
        <f t="shared" si="14"/>
        <v>C+</v>
      </c>
      <c r="L193" s="33">
        <v>90.9</v>
      </c>
      <c r="M193" s="34">
        <v>80</v>
      </c>
      <c r="N193" s="24">
        <f t="shared" si="16"/>
        <v>85.45</v>
      </c>
      <c r="O193" s="20" t="str">
        <f t="shared" si="17"/>
        <v>A-</v>
      </c>
    </row>
    <row r="194" spans="1:15" ht="15.75">
      <c r="A194" s="16">
        <v>189</v>
      </c>
      <c r="B194" s="54" t="s">
        <v>391</v>
      </c>
      <c r="C194" s="55" t="s">
        <v>392</v>
      </c>
      <c r="D194" s="27">
        <v>100</v>
      </c>
      <c r="E194" s="20" t="str">
        <f t="shared" si="15"/>
        <v>A</v>
      </c>
      <c r="F194" s="21">
        <v>72</v>
      </c>
      <c r="G194" s="20" t="str">
        <f t="shared" si="12"/>
        <v>B</v>
      </c>
      <c r="H194" s="21">
        <v>70</v>
      </c>
      <c r="I194" s="20" t="str">
        <f t="shared" si="13"/>
        <v>B</v>
      </c>
      <c r="J194" s="22">
        <v>62.3</v>
      </c>
      <c r="K194" s="20" t="str">
        <f t="shared" si="14"/>
        <v>C</v>
      </c>
      <c r="L194" s="33">
        <v>90.9</v>
      </c>
      <c r="M194" s="34">
        <v>90</v>
      </c>
      <c r="N194" s="24">
        <f t="shared" si="16"/>
        <v>90.45</v>
      </c>
      <c r="O194" s="20" t="str">
        <f t="shared" si="17"/>
        <v>A</v>
      </c>
    </row>
    <row r="195" spans="1:15" ht="15.75">
      <c r="A195" s="16">
        <v>190</v>
      </c>
      <c r="B195" s="53" t="s">
        <v>393</v>
      </c>
      <c r="C195" s="49" t="s">
        <v>394</v>
      </c>
      <c r="D195" s="27">
        <v>97.9</v>
      </c>
      <c r="E195" s="20" t="str">
        <f t="shared" si="15"/>
        <v>A</v>
      </c>
      <c r="F195" s="21">
        <v>70</v>
      </c>
      <c r="G195" s="20" t="str">
        <f t="shared" si="12"/>
        <v>B</v>
      </c>
      <c r="H195" s="21">
        <v>70</v>
      </c>
      <c r="I195" s="20" t="str">
        <f t="shared" si="13"/>
        <v>B</v>
      </c>
      <c r="J195" s="21">
        <v>75.3</v>
      </c>
      <c r="K195" s="20" t="str">
        <f t="shared" si="14"/>
        <v>B+</v>
      </c>
      <c r="L195" s="33">
        <v>95.4</v>
      </c>
      <c r="M195" s="34">
        <v>73.3</v>
      </c>
      <c r="N195" s="24">
        <f t="shared" si="16"/>
        <v>84.35</v>
      </c>
      <c r="O195" s="20" t="str">
        <f t="shared" si="17"/>
        <v>A-</v>
      </c>
    </row>
    <row r="196" spans="1:15" ht="15.75">
      <c r="A196" s="16">
        <v>191</v>
      </c>
      <c r="B196" s="54" t="s">
        <v>395</v>
      </c>
      <c r="C196" s="55" t="s">
        <v>396</v>
      </c>
      <c r="D196" s="27">
        <v>100</v>
      </c>
      <c r="E196" s="20" t="str">
        <f t="shared" si="15"/>
        <v>A</v>
      </c>
      <c r="F196" s="21">
        <v>73</v>
      </c>
      <c r="G196" s="20" t="str">
        <f t="shared" si="12"/>
        <v>B</v>
      </c>
      <c r="H196" s="21">
        <v>70</v>
      </c>
      <c r="I196" s="20" t="str">
        <f t="shared" si="13"/>
        <v>B</v>
      </c>
      <c r="J196" s="21">
        <v>71</v>
      </c>
      <c r="K196" s="20" t="str">
        <f t="shared" si="14"/>
        <v>B</v>
      </c>
      <c r="L196" s="33">
        <v>90.9</v>
      </c>
      <c r="M196" s="34">
        <v>90</v>
      </c>
      <c r="N196" s="24">
        <f t="shared" si="16"/>
        <v>90.45</v>
      </c>
      <c r="O196" s="20" t="str">
        <f t="shared" si="17"/>
        <v>A</v>
      </c>
    </row>
    <row r="197" spans="1:15" ht="15.75">
      <c r="A197" s="16">
        <v>192</v>
      </c>
      <c r="B197" s="53" t="s">
        <v>397</v>
      </c>
      <c r="C197" s="49" t="s">
        <v>398</v>
      </c>
      <c r="D197" s="27">
        <v>100</v>
      </c>
      <c r="E197" s="20" t="str">
        <f t="shared" si="15"/>
        <v>A</v>
      </c>
      <c r="F197" s="21">
        <v>79</v>
      </c>
      <c r="G197" s="20" t="str">
        <f t="shared" si="12"/>
        <v>B+</v>
      </c>
      <c r="H197" s="21">
        <v>75</v>
      </c>
      <c r="I197" s="20" t="str">
        <f t="shared" si="13"/>
        <v>B+</v>
      </c>
      <c r="J197" s="22">
        <v>66.7</v>
      </c>
      <c r="K197" s="20" t="str">
        <f t="shared" si="14"/>
        <v>C+</v>
      </c>
      <c r="L197" s="60"/>
      <c r="M197" s="39"/>
      <c r="N197" s="40">
        <f t="shared" si="16"/>
        <v>0</v>
      </c>
      <c r="O197" s="29" t="str">
        <f t="shared" si="17"/>
        <v>E</v>
      </c>
    </row>
    <row r="198" spans="1:15" ht="15.75">
      <c r="A198" s="16">
        <v>193</v>
      </c>
      <c r="B198" s="54" t="s">
        <v>399</v>
      </c>
      <c r="C198" s="55" t="s">
        <v>400</v>
      </c>
      <c r="D198" s="27">
        <v>100</v>
      </c>
      <c r="E198" s="20" t="str">
        <f t="shared" si="15"/>
        <v>A</v>
      </c>
      <c r="F198" s="21">
        <v>70</v>
      </c>
      <c r="G198" s="20" t="str">
        <f t="shared" ref="G198:G227" si="18">IF(F198&lt;50,"E",IF(F198&lt;60,"D",IF(F198&lt;64,"C",IF(F198&lt;67,"C+",IF(F198&lt;70,"B-",IF(F198&lt;75,"B",IF(F198&lt;80,"B+",IF(F198&lt;90,"A-","A"))))))))</f>
        <v>B</v>
      </c>
      <c r="H198" s="21">
        <v>70</v>
      </c>
      <c r="I198" s="20" t="str">
        <f t="shared" ref="I198:I227" si="19">IF(H198&lt;50,"E",IF(H198&lt;60,"D",IF(H198&lt;64,"C",IF(H198&lt;67,"C+",IF(H198&lt;70,"B-",IF(H198&lt;75,"B",IF(H198&lt;80,"B+",IF(H198&lt;90,"A-","A"))))))))</f>
        <v>B</v>
      </c>
      <c r="J198" s="21">
        <v>78.400000000000006</v>
      </c>
      <c r="K198" s="20" t="str">
        <f t="shared" ref="K198:K227" si="20">IF(J198&lt;50,"E",IF(J198&lt;60,"D",IF(J198&lt;64,"C",IF(J198&lt;67,"C+",IF(J198&lt;70,"B-",IF(J198&lt;75,"B",IF(J198&lt;80,"B+",IF(J198&lt;90,"A-","A"))))))))</f>
        <v>B+</v>
      </c>
      <c r="L198" s="44">
        <v>63.6</v>
      </c>
      <c r="M198" s="43">
        <v>50</v>
      </c>
      <c r="N198" s="24">
        <f t="shared" si="16"/>
        <v>56.8</v>
      </c>
      <c r="O198" s="20" t="str">
        <f t="shared" si="17"/>
        <v>D</v>
      </c>
    </row>
    <row r="199" spans="1:15" ht="15.75">
      <c r="A199" s="16">
        <v>194</v>
      </c>
      <c r="B199" s="53" t="s">
        <v>401</v>
      </c>
      <c r="C199" s="49" t="s">
        <v>402</v>
      </c>
      <c r="D199" s="27">
        <v>100</v>
      </c>
      <c r="E199" s="20" t="str">
        <f t="shared" ref="E199:E227" si="21">IF(D199&lt;50,"E",IF(D199&lt;60,"D",IF(D199&lt;64,"C",IF(D199&lt;67,"C+",IF(D199&lt;70,"B-",IF(D199&lt;75,"B",IF(D199&lt;80,"B+",IF(D199&lt;90,"A-","A"))))))))</f>
        <v>A</v>
      </c>
      <c r="F199" s="21">
        <v>73</v>
      </c>
      <c r="G199" s="20" t="str">
        <f t="shared" si="18"/>
        <v>B</v>
      </c>
      <c r="H199" s="21">
        <v>75</v>
      </c>
      <c r="I199" s="20" t="str">
        <f t="shared" si="19"/>
        <v>B+</v>
      </c>
      <c r="J199" s="21">
        <v>75.400000000000006</v>
      </c>
      <c r="K199" s="20" t="str">
        <f t="shared" si="20"/>
        <v>B+</v>
      </c>
      <c r="L199" s="33">
        <v>90.9</v>
      </c>
      <c r="M199" s="34">
        <v>70</v>
      </c>
      <c r="N199" s="24">
        <f t="shared" ref="N199:N252" si="22">(L199+M199)/2</f>
        <v>80.45</v>
      </c>
      <c r="O199" s="20" t="str">
        <f t="shared" ref="O199:O252" si="23">IF(N199&lt;50,"E",IF(N199&lt;60,"D",IF(N199&lt;64,"C",IF(N199&lt;67,"C+",IF(N199&lt;70,"B-",IF(N199&lt;75,"B",IF(N199&lt;80,"B+",IF(N199&lt;90,"A-","A"))))))))</f>
        <v>A-</v>
      </c>
    </row>
    <row r="200" spans="1:15" ht="15.75">
      <c r="A200" s="62">
        <v>195</v>
      </c>
      <c r="B200" s="63" t="s">
        <v>403</v>
      </c>
      <c r="C200" s="55" t="s">
        <v>404</v>
      </c>
      <c r="D200" s="27">
        <v>87.5</v>
      </c>
      <c r="E200" s="20" t="str">
        <f t="shared" si="21"/>
        <v>A-</v>
      </c>
      <c r="F200" s="21">
        <v>87</v>
      </c>
      <c r="G200" s="20" t="str">
        <f t="shared" si="18"/>
        <v>A-</v>
      </c>
      <c r="H200" s="21">
        <v>70</v>
      </c>
      <c r="I200" s="20" t="str">
        <f t="shared" si="19"/>
        <v>B</v>
      </c>
      <c r="J200" s="21">
        <v>79.7</v>
      </c>
      <c r="K200" s="20" t="str">
        <f t="shared" si="20"/>
        <v>B+</v>
      </c>
      <c r="L200" s="34">
        <v>77</v>
      </c>
      <c r="M200" s="34">
        <v>80</v>
      </c>
      <c r="N200" s="24">
        <f t="shared" si="22"/>
        <v>78.5</v>
      </c>
      <c r="O200" s="20" t="str">
        <f t="shared" si="23"/>
        <v>B+</v>
      </c>
    </row>
    <row r="201" spans="1:15" ht="15.75">
      <c r="A201" s="16">
        <v>196</v>
      </c>
      <c r="B201" s="53" t="s">
        <v>405</v>
      </c>
      <c r="C201" s="49" t="s">
        <v>406</v>
      </c>
      <c r="D201" s="27">
        <v>89.58</v>
      </c>
      <c r="E201" s="20" t="str">
        <f t="shared" si="21"/>
        <v>A-</v>
      </c>
      <c r="F201" s="21">
        <v>85</v>
      </c>
      <c r="G201" s="20" t="str">
        <f t="shared" si="18"/>
        <v>A-</v>
      </c>
      <c r="H201" s="21">
        <v>72.5</v>
      </c>
      <c r="I201" s="20" t="str">
        <f t="shared" si="19"/>
        <v>B</v>
      </c>
      <c r="J201" s="21">
        <v>71</v>
      </c>
      <c r="K201" s="20" t="str">
        <f t="shared" si="20"/>
        <v>B</v>
      </c>
      <c r="L201" s="34">
        <v>73</v>
      </c>
      <c r="M201" s="34">
        <v>70</v>
      </c>
      <c r="N201" s="24">
        <f t="shared" si="22"/>
        <v>71.5</v>
      </c>
      <c r="O201" s="20" t="str">
        <f t="shared" si="23"/>
        <v>B</v>
      </c>
    </row>
    <row r="202" spans="1:15" ht="15.75">
      <c r="A202" s="16">
        <v>197</v>
      </c>
      <c r="B202" s="54" t="s">
        <v>407</v>
      </c>
      <c r="C202" s="55" t="s">
        <v>408</v>
      </c>
      <c r="D202" s="19">
        <v>68.75</v>
      </c>
      <c r="E202" s="20" t="str">
        <f t="shared" si="21"/>
        <v>B-</v>
      </c>
      <c r="F202" s="21">
        <v>75</v>
      </c>
      <c r="G202" s="20" t="str">
        <f t="shared" si="18"/>
        <v>B+</v>
      </c>
      <c r="H202" s="22">
        <v>67.5</v>
      </c>
      <c r="I202" s="20" t="str">
        <f t="shared" si="19"/>
        <v>B-</v>
      </c>
      <c r="J202" s="21">
        <v>89.8</v>
      </c>
      <c r="K202" s="20" t="str">
        <f t="shared" si="20"/>
        <v>A-</v>
      </c>
      <c r="L202" s="34">
        <v>82</v>
      </c>
      <c r="M202" s="43">
        <v>50</v>
      </c>
      <c r="N202" s="24">
        <f t="shared" si="22"/>
        <v>66</v>
      </c>
      <c r="O202" s="20" t="str">
        <f t="shared" si="23"/>
        <v>C+</v>
      </c>
    </row>
    <row r="203" spans="1:15" ht="15.75">
      <c r="A203" s="16">
        <v>198</v>
      </c>
      <c r="B203" s="53" t="s">
        <v>409</v>
      </c>
      <c r="C203" s="49" t="s">
        <v>410</v>
      </c>
      <c r="D203" s="27">
        <v>81.25</v>
      </c>
      <c r="E203" s="20" t="str">
        <f t="shared" si="21"/>
        <v>A-</v>
      </c>
      <c r="F203" s="21">
        <v>81</v>
      </c>
      <c r="G203" s="20" t="str">
        <f t="shared" si="18"/>
        <v>A-</v>
      </c>
      <c r="H203" s="21">
        <v>92.5</v>
      </c>
      <c r="I203" s="20" t="str">
        <f t="shared" si="19"/>
        <v>A</v>
      </c>
      <c r="J203" s="22">
        <v>63.7</v>
      </c>
      <c r="K203" s="20" t="str">
        <f t="shared" si="20"/>
        <v>C</v>
      </c>
      <c r="L203" s="43">
        <v>64</v>
      </c>
      <c r="M203" s="43">
        <v>30</v>
      </c>
      <c r="N203" s="24">
        <f t="shared" si="22"/>
        <v>47</v>
      </c>
      <c r="O203" s="20" t="str">
        <f t="shared" si="23"/>
        <v>E</v>
      </c>
    </row>
    <row r="204" spans="1:15" ht="15.75">
      <c r="A204" s="16">
        <v>199</v>
      </c>
      <c r="B204" s="54" t="s">
        <v>411</v>
      </c>
      <c r="C204" s="55" t="s">
        <v>412</v>
      </c>
      <c r="D204" s="27">
        <v>89.6</v>
      </c>
      <c r="E204" s="20" t="str">
        <f t="shared" si="21"/>
        <v>A-</v>
      </c>
      <c r="F204" s="21">
        <v>76</v>
      </c>
      <c r="G204" s="20" t="str">
        <f t="shared" si="18"/>
        <v>B+</v>
      </c>
      <c r="H204" s="21">
        <v>90</v>
      </c>
      <c r="I204" s="20" t="str">
        <f t="shared" si="19"/>
        <v>A</v>
      </c>
      <c r="J204" s="21">
        <v>75.3</v>
      </c>
      <c r="K204" s="20" t="str">
        <f t="shared" si="20"/>
        <v>B+</v>
      </c>
      <c r="L204" s="34">
        <v>77</v>
      </c>
      <c r="M204" s="43">
        <v>50</v>
      </c>
      <c r="N204" s="24">
        <f t="shared" si="22"/>
        <v>63.5</v>
      </c>
      <c r="O204" s="20" t="str">
        <f t="shared" si="23"/>
        <v>C</v>
      </c>
    </row>
    <row r="205" spans="1:15" ht="15.75">
      <c r="A205" s="16">
        <v>200</v>
      </c>
      <c r="B205" s="53" t="s">
        <v>413</v>
      </c>
      <c r="C205" s="49" t="s">
        <v>414</v>
      </c>
      <c r="D205" s="27">
        <v>75</v>
      </c>
      <c r="E205" s="20" t="str">
        <f t="shared" si="21"/>
        <v>B+</v>
      </c>
      <c r="F205" s="28">
        <v>82</v>
      </c>
      <c r="G205" s="20" t="str">
        <f t="shared" si="18"/>
        <v>A-</v>
      </c>
      <c r="H205" s="21">
        <v>87.5</v>
      </c>
      <c r="I205" s="20" t="str">
        <f t="shared" si="19"/>
        <v>A-</v>
      </c>
      <c r="J205" s="21">
        <v>79.7</v>
      </c>
      <c r="K205" s="20" t="str">
        <f t="shared" si="20"/>
        <v>B+</v>
      </c>
      <c r="L205" s="34">
        <v>82</v>
      </c>
      <c r="M205" s="43">
        <v>50</v>
      </c>
      <c r="N205" s="24">
        <f t="shared" si="22"/>
        <v>66</v>
      </c>
      <c r="O205" s="20" t="str">
        <f t="shared" si="23"/>
        <v>C+</v>
      </c>
    </row>
    <row r="206" spans="1:15" ht="15.75">
      <c r="A206" s="16">
        <v>201</v>
      </c>
      <c r="B206" s="54" t="s">
        <v>415</v>
      </c>
      <c r="C206" s="55" t="s">
        <v>416</v>
      </c>
      <c r="D206" s="27">
        <v>72.900000000000006</v>
      </c>
      <c r="E206" s="20" t="str">
        <f t="shared" si="21"/>
        <v>B</v>
      </c>
      <c r="F206" s="21">
        <v>77</v>
      </c>
      <c r="G206" s="20" t="str">
        <f t="shared" si="18"/>
        <v>B+</v>
      </c>
      <c r="H206" s="21">
        <v>82.5</v>
      </c>
      <c r="I206" s="20" t="str">
        <f t="shared" si="19"/>
        <v>A-</v>
      </c>
      <c r="J206" s="22">
        <v>68.099999999999994</v>
      </c>
      <c r="K206" s="20" t="str">
        <f t="shared" si="20"/>
        <v>B-</v>
      </c>
      <c r="L206" s="43">
        <v>45</v>
      </c>
      <c r="M206" s="43">
        <v>40</v>
      </c>
      <c r="N206" s="24">
        <f t="shared" si="22"/>
        <v>42.5</v>
      </c>
      <c r="O206" s="20" t="str">
        <f t="shared" si="23"/>
        <v>E</v>
      </c>
    </row>
    <row r="207" spans="1:15" ht="15.75">
      <c r="A207" s="16">
        <v>202</v>
      </c>
      <c r="B207" s="53" t="s">
        <v>417</v>
      </c>
      <c r="C207" s="49" t="s">
        <v>418</v>
      </c>
      <c r="D207" s="27">
        <v>87.5</v>
      </c>
      <c r="E207" s="20" t="str">
        <f t="shared" si="21"/>
        <v>A-</v>
      </c>
      <c r="F207" s="21">
        <v>83</v>
      </c>
      <c r="G207" s="20" t="str">
        <f t="shared" si="18"/>
        <v>A-</v>
      </c>
      <c r="H207" s="21">
        <v>87.5</v>
      </c>
      <c r="I207" s="20" t="str">
        <f t="shared" si="19"/>
        <v>A-</v>
      </c>
      <c r="J207" s="22">
        <v>69.56</v>
      </c>
      <c r="K207" s="20" t="str">
        <f t="shared" si="20"/>
        <v>B-</v>
      </c>
      <c r="L207" s="43">
        <v>68</v>
      </c>
      <c r="M207" s="34">
        <v>80</v>
      </c>
      <c r="N207" s="41">
        <f t="shared" si="22"/>
        <v>74</v>
      </c>
      <c r="O207" s="42" t="str">
        <f t="shared" si="23"/>
        <v>B</v>
      </c>
    </row>
    <row r="208" spans="1:15" ht="15.75">
      <c r="A208" s="16">
        <v>203</v>
      </c>
      <c r="B208" s="54" t="s">
        <v>419</v>
      </c>
      <c r="C208" s="55" t="s">
        <v>420</v>
      </c>
      <c r="D208" s="27">
        <v>89.6</v>
      </c>
      <c r="E208" s="20" t="str">
        <f t="shared" si="21"/>
        <v>A-</v>
      </c>
      <c r="F208" s="21">
        <v>85</v>
      </c>
      <c r="G208" s="20" t="str">
        <f t="shared" si="18"/>
        <v>A-</v>
      </c>
      <c r="H208" s="21">
        <v>87.5</v>
      </c>
      <c r="I208" s="20" t="str">
        <f t="shared" si="19"/>
        <v>A-</v>
      </c>
      <c r="J208" s="21">
        <v>79.7</v>
      </c>
      <c r="K208" s="20" t="str">
        <f t="shared" si="20"/>
        <v>B+</v>
      </c>
      <c r="L208" s="43">
        <v>68</v>
      </c>
      <c r="M208" s="43">
        <v>50</v>
      </c>
      <c r="N208" s="24">
        <f t="shared" si="22"/>
        <v>59</v>
      </c>
      <c r="O208" s="20" t="str">
        <f t="shared" si="23"/>
        <v>D</v>
      </c>
    </row>
    <row r="209" spans="1:15" ht="15.75">
      <c r="A209" s="16">
        <v>204</v>
      </c>
      <c r="B209" s="53" t="s">
        <v>421</v>
      </c>
      <c r="C209" s="49" t="s">
        <v>422</v>
      </c>
      <c r="D209" s="27">
        <v>75</v>
      </c>
      <c r="E209" s="20" t="str">
        <f t="shared" si="21"/>
        <v>B+</v>
      </c>
      <c r="F209" s="21">
        <v>71</v>
      </c>
      <c r="G209" s="20" t="str">
        <f t="shared" si="18"/>
        <v>B</v>
      </c>
      <c r="H209" s="22">
        <v>32.5</v>
      </c>
      <c r="I209" s="20" t="str">
        <f t="shared" si="19"/>
        <v>E</v>
      </c>
      <c r="J209" s="22">
        <v>65.2</v>
      </c>
      <c r="K209" s="20" t="str">
        <f t="shared" si="20"/>
        <v>C+</v>
      </c>
      <c r="L209" s="34">
        <v>73</v>
      </c>
      <c r="M209" s="43">
        <v>0</v>
      </c>
      <c r="N209" s="24">
        <f t="shared" si="22"/>
        <v>36.5</v>
      </c>
      <c r="O209" s="20" t="str">
        <f t="shared" si="23"/>
        <v>E</v>
      </c>
    </row>
    <row r="210" spans="1:15" ht="15.75">
      <c r="A210" s="16">
        <v>205</v>
      </c>
      <c r="B210" s="54" t="s">
        <v>423</v>
      </c>
      <c r="C210" s="55" t="s">
        <v>424</v>
      </c>
      <c r="D210" s="27">
        <v>81.3</v>
      </c>
      <c r="E210" s="20" t="str">
        <f t="shared" si="21"/>
        <v>A-</v>
      </c>
      <c r="F210" s="21">
        <v>78</v>
      </c>
      <c r="G210" s="20" t="str">
        <f t="shared" si="18"/>
        <v>B+</v>
      </c>
      <c r="H210" s="21">
        <v>80</v>
      </c>
      <c r="I210" s="20" t="str">
        <f t="shared" si="19"/>
        <v>A-</v>
      </c>
      <c r="J210" s="22">
        <v>59.4</v>
      </c>
      <c r="K210" s="20" t="str">
        <f t="shared" si="20"/>
        <v>D</v>
      </c>
      <c r="L210" s="34">
        <v>55</v>
      </c>
      <c r="M210" s="43">
        <v>10</v>
      </c>
      <c r="N210" s="24">
        <f t="shared" si="22"/>
        <v>32.5</v>
      </c>
      <c r="O210" s="20" t="str">
        <f t="shared" si="23"/>
        <v>E</v>
      </c>
    </row>
    <row r="211" spans="1:15" ht="15.75">
      <c r="A211" s="16">
        <v>206</v>
      </c>
      <c r="B211" s="53" t="s">
        <v>425</v>
      </c>
      <c r="C211" s="49" t="s">
        <v>426</v>
      </c>
      <c r="D211" s="27">
        <v>87.5</v>
      </c>
      <c r="E211" s="20" t="str">
        <f t="shared" si="21"/>
        <v>A-</v>
      </c>
      <c r="F211" s="21">
        <v>82</v>
      </c>
      <c r="G211" s="20" t="str">
        <f t="shared" si="18"/>
        <v>A-</v>
      </c>
      <c r="H211" s="22">
        <v>65</v>
      </c>
      <c r="I211" s="20" t="str">
        <f t="shared" si="19"/>
        <v>C+</v>
      </c>
      <c r="J211" s="21">
        <v>71</v>
      </c>
      <c r="K211" s="20" t="str">
        <f t="shared" si="20"/>
        <v>B</v>
      </c>
      <c r="L211" s="34">
        <v>95</v>
      </c>
      <c r="M211" s="34">
        <v>90</v>
      </c>
      <c r="N211" s="24">
        <f t="shared" si="22"/>
        <v>92.5</v>
      </c>
      <c r="O211" s="20" t="str">
        <f t="shared" si="23"/>
        <v>A</v>
      </c>
    </row>
    <row r="212" spans="1:15" ht="15.75">
      <c r="A212" s="16">
        <v>207</v>
      </c>
      <c r="B212" s="54" t="s">
        <v>427</v>
      </c>
      <c r="C212" s="55" t="s">
        <v>428</v>
      </c>
      <c r="D212" s="27">
        <v>85.4</v>
      </c>
      <c r="E212" s="20" t="str">
        <f t="shared" si="21"/>
        <v>A-</v>
      </c>
      <c r="F212" s="21">
        <v>90</v>
      </c>
      <c r="G212" s="20" t="str">
        <f t="shared" si="18"/>
        <v>A</v>
      </c>
      <c r="H212" s="21">
        <v>85</v>
      </c>
      <c r="I212" s="20" t="str">
        <f t="shared" si="19"/>
        <v>A-</v>
      </c>
      <c r="J212" s="21">
        <v>75.400000000000006</v>
      </c>
      <c r="K212" s="20" t="str">
        <f t="shared" si="20"/>
        <v>B+</v>
      </c>
      <c r="L212" s="33">
        <v>81.8</v>
      </c>
      <c r="M212" s="34">
        <v>80</v>
      </c>
      <c r="N212" s="24">
        <f t="shared" si="22"/>
        <v>80.900000000000006</v>
      </c>
      <c r="O212" s="20" t="str">
        <f t="shared" si="23"/>
        <v>A-</v>
      </c>
    </row>
    <row r="213" spans="1:15" ht="15.75">
      <c r="A213" s="16">
        <v>208</v>
      </c>
      <c r="B213" s="53" t="s">
        <v>429</v>
      </c>
      <c r="C213" s="49" t="s">
        <v>430</v>
      </c>
      <c r="D213" s="27">
        <v>75</v>
      </c>
      <c r="E213" s="20" t="str">
        <f t="shared" si="21"/>
        <v>B+</v>
      </c>
      <c r="F213" s="21">
        <v>74</v>
      </c>
      <c r="G213" s="20" t="str">
        <f t="shared" si="18"/>
        <v>B</v>
      </c>
      <c r="H213" s="21">
        <v>70</v>
      </c>
      <c r="I213" s="20" t="str">
        <f t="shared" si="19"/>
        <v>B</v>
      </c>
      <c r="J213" s="21">
        <v>76.8</v>
      </c>
      <c r="K213" s="20" t="str">
        <f t="shared" si="20"/>
        <v>B+</v>
      </c>
      <c r="L213" s="33">
        <v>81.8</v>
      </c>
      <c r="M213" s="34">
        <v>70</v>
      </c>
      <c r="N213" s="24">
        <f t="shared" si="22"/>
        <v>75.900000000000006</v>
      </c>
      <c r="O213" s="20" t="str">
        <f t="shared" si="23"/>
        <v>B+</v>
      </c>
    </row>
    <row r="214" spans="1:15" ht="15.75">
      <c r="A214" s="16">
        <v>209</v>
      </c>
      <c r="B214" s="54" t="s">
        <v>431</v>
      </c>
      <c r="C214" s="55" t="s">
        <v>432</v>
      </c>
      <c r="D214" s="27">
        <v>72.900000000000006</v>
      </c>
      <c r="E214" s="20" t="str">
        <f t="shared" si="21"/>
        <v>B</v>
      </c>
      <c r="F214" s="22">
        <v>60</v>
      </c>
      <c r="G214" s="20" t="str">
        <f t="shared" si="18"/>
        <v>C</v>
      </c>
      <c r="H214" s="21">
        <v>72.5</v>
      </c>
      <c r="I214" s="20" t="str">
        <f t="shared" si="19"/>
        <v>B</v>
      </c>
      <c r="J214" s="22">
        <v>66.7</v>
      </c>
      <c r="K214" s="20" t="str">
        <f t="shared" si="20"/>
        <v>C+</v>
      </c>
      <c r="L214" s="44">
        <v>68.099999999999994</v>
      </c>
      <c r="M214" s="43">
        <v>40</v>
      </c>
      <c r="N214" s="24">
        <f t="shared" si="22"/>
        <v>54.05</v>
      </c>
      <c r="O214" s="20" t="str">
        <f t="shared" si="23"/>
        <v>D</v>
      </c>
    </row>
    <row r="215" spans="1:15" ht="15.75">
      <c r="A215" s="16">
        <v>210</v>
      </c>
      <c r="B215" s="53" t="s">
        <v>433</v>
      </c>
      <c r="C215" s="49" t="s">
        <v>434</v>
      </c>
      <c r="D215" s="27">
        <v>72.900000000000006</v>
      </c>
      <c r="E215" s="20" t="str">
        <f t="shared" si="21"/>
        <v>B</v>
      </c>
      <c r="F215" s="21">
        <v>82</v>
      </c>
      <c r="G215" s="20" t="str">
        <f t="shared" si="18"/>
        <v>A-</v>
      </c>
      <c r="H215" s="22">
        <v>65</v>
      </c>
      <c r="I215" s="20" t="str">
        <f t="shared" si="19"/>
        <v>C+</v>
      </c>
      <c r="J215" s="21">
        <v>72.5</v>
      </c>
      <c r="K215" s="20" t="str">
        <f t="shared" si="20"/>
        <v>B</v>
      </c>
      <c r="L215" s="33">
        <v>81.8</v>
      </c>
      <c r="M215" s="34">
        <v>70</v>
      </c>
      <c r="N215" s="24">
        <f t="shared" si="22"/>
        <v>75.900000000000006</v>
      </c>
      <c r="O215" s="20" t="str">
        <f t="shared" si="23"/>
        <v>B+</v>
      </c>
    </row>
    <row r="216" spans="1:15" ht="15.75">
      <c r="A216" s="16">
        <v>211</v>
      </c>
      <c r="B216" s="54" t="s">
        <v>435</v>
      </c>
      <c r="C216" s="55" t="s">
        <v>436</v>
      </c>
      <c r="D216" s="27">
        <v>85.4</v>
      </c>
      <c r="E216" s="20" t="str">
        <f t="shared" si="21"/>
        <v>A-</v>
      </c>
      <c r="F216" s="21">
        <v>94</v>
      </c>
      <c r="G216" s="20" t="str">
        <f t="shared" si="18"/>
        <v>A</v>
      </c>
      <c r="H216" s="21">
        <v>70</v>
      </c>
      <c r="I216" s="20" t="str">
        <f t="shared" si="19"/>
        <v>B</v>
      </c>
      <c r="J216" s="21">
        <v>73.900000000000006</v>
      </c>
      <c r="K216" s="20" t="str">
        <f t="shared" si="20"/>
        <v>B</v>
      </c>
      <c r="L216" s="33">
        <v>95.4</v>
      </c>
      <c r="M216" s="34">
        <v>80</v>
      </c>
      <c r="N216" s="24">
        <f t="shared" si="22"/>
        <v>87.7</v>
      </c>
      <c r="O216" s="20" t="str">
        <f t="shared" si="23"/>
        <v>A-</v>
      </c>
    </row>
    <row r="217" spans="1:15" ht="15.75">
      <c r="A217" s="16">
        <v>212</v>
      </c>
      <c r="B217" s="53" t="s">
        <v>437</v>
      </c>
      <c r="C217" s="49" t="s">
        <v>438</v>
      </c>
      <c r="D217" s="27">
        <v>85.4</v>
      </c>
      <c r="E217" s="20" t="str">
        <f t="shared" si="21"/>
        <v>A-</v>
      </c>
      <c r="F217" s="21">
        <v>88</v>
      </c>
      <c r="G217" s="20" t="str">
        <f t="shared" si="18"/>
        <v>A-</v>
      </c>
      <c r="H217" s="21">
        <v>70</v>
      </c>
      <c r="I217" s="20" t="str">
        <f t="shared" si="19"/>
        <v>B</v>
      </c>
      <c r="J217" s="21">
        <v>72.5</v>
      </c>
      <c r="K217" s="20" t="str">
        <f t="shared" si="20"/>
        <v>B</v>
      </c>
      <c r="L217" s="33">
        <v>90.9</v>
      </c>
      <c r="M217" s="34">
        <v>80</v>
      </c>
      <c r="N217" s="24">
        <f t="shared" si="22"/>
        <v>85.45</v>
      </c>
      <c r="O217" s="20" t="str">
        <f t="shared" si="23"/>
        <v>A-</v>
      </c>
    </row>
    <row r="218" spans="1:15" ht="15.75">
      <c r="A218" s="16">
        <v>213</v>
      </c>
      <c r="B218" s="54" t="s">
        <v>439</v>
      </c>
      <c r="C218" s="55" t="s">
        <v>440</v>
      </c>
      <c r="D218" s="27">
        <v>85.4</v>
      </c>
      <c r="E218" s="20" t="str">
        <f t="shared" si="21"/>
        <v>A-</v>
      </c>
      <c r="F218" s="21">
        <v>96</v>
      </c>
      <c r="G218" s="20" t="str">
        <f t="shared" si="18"/>
        <v>A</v>
      </c>
      <c r="H218" s="21">
        <v>97.5</v>
      </c>
      <c r="I218" s="20" t="str">
        <f t="shared" si="19"/>
        <v>A</v>
      </c>
      <c r="J218" s="22">
        <v>57.9</v>
      </c>
      <c r="K218" s="20" t="str">
        <f t="shared" si="20"/>
        <v>D</v>
      </c>
      <c r="L218" s="33">
        <v>90.9</v>
      </c>
      <c r="M218" s="34">
        <v>100</v>
      </c>
      <c r="N218" s="24">
        <f t="shared" si="22"/>
        <v>95.45</v>
      </c>
      <c r="O218" s="20" t="str">
        <f t="shared" si="23"/>
        <v>A</v>
      </c>
    </row>
    <row r="219" spans="1:15" ht="15.75">
      <c r="A219" s="16">
        <v>214</v>
      </c>
      <c r="B219" s="53" t="s">
        <v>441</v>
      </c>
      <c r="C219" s="49" t="s">
        <v>442</v>
      </c>
      <c r="D219" s="27">
        <v>85.4</v>
      </c>
      <c r="E219" s="20" t="str">
        <f t="shared" si="21"/>
        <v>A-</v>
      </c>
      <c r="F219" s="21">
        <v>92</v>
      </c>
      <c r="G219" s="20" t="str">
        <f t="shared" si="18"/>
        <v>A</v>
      </c>
      <c r="H219" s="21">
        <v>87.5</v>
      </c>
      <c r="I219" s="20" t="str">
        <f t="shared" si="19"/>
        <v>A-</v>
      </c>
      <c r="J219" s="21">
        <v>72.5</v>
      </c>
      <c r="K219" s="20" t="str">
        <f t="shared" si="20"/>
        <v>B</v>
      </c>
      <c r="L219" s="33">
        <v>95.4</v>
      </c>
      <c r="M219" s="43">
        <v>60</v>
      </c>
      <c r="N219" s="41">
        <f t="shared" si="22"/>
        <v>77.7</v>
      </c>
      <c r="O219" s="42" t="str">
        <f t="shared" si="23"/>
        <v>B+</v>
      </c>
    </row>
    <row r="220" spans="1:15" ht="15.75">
      <c r="A220" s="16">
        <v>215</v>
      </c>
      <c r="B220" s="54" t="s">
        <v>443</v>
      </c>
      <c r="C220" s="55" t="s">
        <v>444</v>
      </c>
      <c r="D220" s="27">
        <v>87.5</v>
      </c>
      <c r="E220" s="20" t="str">
        <f t="shared" si="21"/>
        <v>A-</v>
      </c>
      <c r="F220" s="21">
        <v>94</v>
      </c>
      <c r="G220" s="20" t="str">
        <f t="shared" si="18"/>
        <v>A</v>
      </c>
      <c r="H220" s="21">
        <v>70</v>
      </c>
      <c r="I220" s="20" t="str">
        <f t="shared" si="19"/>
        <v>B</v>
      </c>
      <c r="J220" s="21">
        <v>72.5</v>
      </c>
      <c r="K220" s="20" t="str">
        <f t="shared" si="20"/>
        <v>B</v>
      </c>
      <c r="L220" s="33">
        <v>77.2</v>
      </c>
      <c r="M220" s="43">
        <v>60</v>
      </c>
      <c r="N220" s="41">
        <f t="shared" si="22"/>
        <v>68.599999999999994</v>
      </c>
      <c r="O220" s="42" t="str">
        <f t="shared" si="23"/>
        <v>B-</v>
      </c>
    </row>
    <row r="221" spans="1:15" ht="15.75">
      <c r="A221" s="16">
        <v>216</v>
      </c>
      <c r="B221" s="53" t="s">
        <v>445</v>
      </c>
      <c r="C221" s="49" t="s">
        <v>446</v>
      </c>
      <c r="D221" s="27">
        <v>89.6</v>
      </c>
      <c r="E221" s="20" t="str">
        <f t="shared" si="21"/>
        <v>A-</v>
      </c>
      <c r="F221" s="21">
        <v>92</v>
      </c>
      <c r="G221" s="20" t="str">
        <f t="shared" si="18"/>
        <v>A</v>
      </c>
      <c r="H221" s="22">
        <v>67.5</v>
      </c>
      <c r="I221" s="20" t="str">
        <f t="shared" si="19"/>
        <v>B-</v>
      </c>
      <c r="J221" s="21">
        <v>72.5</v>
      </c>
      <c r="K221" s="20" t="str">
        <f t="shared" si="20"/>
        <v>B</v>
      </c>
      <c r="L221" s="33">
        <v>95.4</v>
      </c>
      <c r="M221" s="43">
        <v>60</v>
      </c>
      <c r="N221" s="41">
        <f t="shared" si="22"/>
        <v>77.7</v>
      </c>
      <c r="O221" s="42" t="str">
        <f t="shared" si="23"/>
        <v>B+</v>
      </c>
    </row>
    <row r="222" spans="1:15" ht="15.75">
      <c r="A222" s="16">
        <v>217</v>
      </c>
      <c r="B222" s="54" t="s">
        <v>447</v>
      </c>
      <c r="C222" s="55" t="s">
        <v>448</v>
      </c>
      <c r="D222" s="27">
        <v>89.6</v>
      </c>
      <c r="E222" s="20" t="str">
        <f t="shared" si="21"/>
        <v>A-</v>
      </c>
      <c r="F222" s="21">
        <v>92</v>
      </c>
      <c r="G222" s="20" t="str">
        <f t="shared" si="18"/>
        <v>A</v>
      </c>
      <c r="H222" s="21">
        <v>82.5</v>
      </c>
      <c r="I222" s="20" t="str">
        <f t="shared" si="19"/>
        <v>A-</v>
      </c>
      <c r="J222" s="21">
        <v>79.7</v>
      </c>
      <c r="K222" s="20" t="str">
        <f t="shared" si="20"/>
        <v>B+</v>
      </c>
      <c r="L222" s="33">
        <v>95.4</v>
      </c>
      <c r="M222" s="34">
        <v>70</v>
      </c>
      <c r="N222" s="24">
        <f t="shared" si="22"/>
        <v>82.7</v>
      </c>
      <c r="O222" s="20" t="str">
        <f t="shared" si="23"/>
        <v>A-</v>
      </c>
    </row>
    <row r="223" spans="1:15" ht="15.75">
      <c r="A223" s="16">
        <v>218</v>
      </c>
      <c r="B223" s="53" t="s">
        <v>449</v>
      </c>
      <c r="C223" s="49" t="s">
        <v>450</v>
      </c>
      <c r="D223" s="27">
        <v>87.5</v>
      </c>
      <c r="E223" s="20" t="str">
        <f t="shared" si="21"/>
        <v>A-</v>
      </c>
      <c r="F223" s="21">
        <v>94</v>
      </c>
      <c r="G223" s="20" t="str">
        <f t="shared" si="18"/>
        <v>A</v>
      </c>
      <c r="H223" s="21">
        <v>80</v>
      </c>
      <c r="I223" s="20" t="str">
        <f t="shared" si="19"/>
        <v>A-</v>
      </c>
      <c r="J223" s="21">
        <v>72.5</v>
      </c>
      <c r="K223" s="20" t="str">
        <f t="shared" si="20"/>
        <v>B</v>
      </c>
      <c r="L223" s="33">
        <v>95.4</v>
      </c>
      <c r="M223" s="43">
        <v>60</v>
      </c>
      <c r="N223" s="41">
        <f t="shared" si="22"/>
        <v>77.7</v>
      </c>
      <c r="O223" s="42" t="str">
        <f t="shared" si="23"/>
        <v>B+</v>
      </c>
    </row>
    <row r="224" spans="1:15" ht="15.75">
      <c r="A224" s="16">
        <v>219</v>
      </c>
      <c r="B224" s="54" t="s">
        <v>451</v>
      </c>
      <c r="C224" s="55" t="s">
        <v>452</v>
      </c>
      <c r="D224" s="27">
        <v>87.5</v>
      </c>
      <c r="E224" s="20" t="str">
        <f t="shared" si="21"/>
        <v>A-</v>
      </c>
      <c r="F224" s="21">
        <v>86</v>
      </c>
      <c r="G224" s="20" t="str">
        <f t="shared" si="18"/>
        <v>A-</v>
      </c>
      <c r="H224" s="21">
        <v>85</v>
      </c>
      <c r="I224" s="20" t="str">
        <f t="shared" si="19"/>
        <v>A-</v>
      </c>
      <c r="J224" s="21">
        <v>88.8</v>
      </c>
      <c r="K224" s="20" t="str">
        <f t="shared" si="20"/>
        <v>A-</v>
      </c>
      <c r="L224" s="34">
        <v>86</v>
      </c>
      <c r="M224" s="43">
        <v>60</v>
      </c>
      <c r="N224" s="41">
        <f t="shared" si="22"/>
        <v>73</v>
      </c>
      <c r="O224" s="42" t="str">
        <f t="shared" si="23"/>
        <v>B</v>
      </c>
    </row>
    <row r="225" spans="1:15" ht="15.75">
      <c r="A225" s="16">
        <v>220</v>
      </c>
      <c r="B225" s="53" t="s">
        <v>453</v>
      </c>
      <c r="C225" s="49" t="s">
        <v>454</v>
      </c>
      <c r="D225" s="27">
        <v>72.900000000000006</v>
      </c>
      <c r="E225" s="20" t="str">
        <f t="shared" si="21"/>
        <v>B</v>
      </c>
      <c r="F225" s="21">
        <v>80</v>
      </c>
      <c r="G225" s="20" t="str">
        <f t="shared" si="18"/>
        <v>A-</v>
      </c>
      <c r="H225" s="21">
        <v>75</v>
      </c>
      <c r="I225" s="20" t="str">
        <f t="shared" si="19"/>
        <v>B+</v>
      </c>
      <c r="J225" s="21">
        <v>84.1</v>
      </c>
      <c r="K225" s="20" t="str">
        <f t="shared" si="20"/>
        <v>A-</v>
      </c>
      <c r="L225" s="34">
        <v>90</v>
      </c>
      <c r="M225" s="43">
        <v>50</v>
      </c>
      <c r="N225" s="41">
        <f t="shared" si="22"/>
        <v>70</v>
      </c>
      <c r="O225" s="42" t="str">
        <f t="shared" si="23"/>
        <v>B</v>
      </c>
    </row>
    <row r="226" spans="1:15" ht="15.75">
      <c r="A226" s="16">
        <v>221</v>
      </c>
      <c r="B226" s="54" t="s">
        <v>455</v>
      </c>
      <c r="C226" s="55" t="s">
        <v>456</v>
      </c>
      <c r="D226" s="27">
        <v>89.58</v>
      </c>
      <c r="E226" s="20" t="str">
        <f t="shared" si="21"/>
        <v>A-</v>
      </c>
      <c r="F226" s="21">
        <v>84</v>
      </c>
      <c r="G226" s="20" t="str">
        <f t="shared" si="18"/>
        <v>A-</v>
      </c>
      <c r="H226" s="21">
        <v>82.5</v>
      </c>
      <c r="I226" s="20" t="str">
        <f t="shared" si="19"/>
        <v>A-</v>
      </c>
      <c r="J226" s="21">
        <v>98.4</v>
      </c>
      <c r="K226" s="20" t="str">
        <f t="shared" si="20"/>
        <v>A</v>
      </c>
      <c r="L226" s="34">
        <v>77</v>
      </c>
      <c r="M226" s="34">
        <v>80</v>
      </c>
      <c r="N226" s="24">
        <f t="shared" si="22"/>
        <v>78.5</v>
      </c>
      <c r="O226" s="20" t="str">
        <f t="shared" si="23"/>
        <v>B+</v>
      </c>
    </row>
    <row r="227" spans="1:15" ht="15.75">
      <c r="A227" s="16">
        <v>222</v>
      </c>
      <c r="B227" s="53" t="s">
        <v>457</v>
      </c>
      <c r="C227" s="49" t="s">
        <v>458</v>
      </c>
      <c r="D227" s="27">
        <v>95.8</v>
      </c>
      <c r="E227" s="20" t="str">
        <f t="shared" si="21"/>
        <v>A</v>
      </c>
      <c r="F227" s="21">
        <v>82</v>
      </c>
      <c r="G227" s="20" t="str">
        <f t="shared" si="18"/>
        <v>A-</v>
      </c>
      <c r="H227" s="21">
        <v>82.5</v>
      </c>
      <c r="I227" s="20" t="str">
        <f t="shared" si="19"/>
        <v>A-</v>
      </c>
      <c r="J227" s="21">
        <v>93.6</v>
      </c>
      <c r="K227" s="20" t="str">
        <f t="shared" si="20"/>
        <v>A</v>
      </c>
      <c r="L227" s="34">
        <v>73</v>
      </c>
      <c r="M227" s="34">
        <v>70</v>
      </c>
      <c r="N227" s="24">
        <f t="shared" si="22"/>
        <v>71.5</v>
      </c>
      <c r="O227" s="20" t="str">
        <f t="shared" si="23"/>
        <v>B</v>
      </c>
    </row>
    <row r="228" spans="1:15" ht="15.75">
      <c r="A228" s="16">
        <v>223</v>
      </c>
      <c r="B228" s="54" t="s">
        <v>459</v>
      </c>
      <c r="C228" s="55" t="s">
        <v>460</v>
      </c>
      <c r="D228" s="38" t="s">
        <v>461</v>
      </c>
      <c r="E228" s="29"/>
      <c r="F228" s="28"/>
      <c r="G228" s="29"/>
      <c r="H228" s="28"/>
      <c r="I228" s="29"/>
      <c r="J228" s="64"/>
      <c r="K228" s="29"/>
      <c r="L228" s="65"/>
      <c r="M228" s="39"/>
      <c r="N228" s="40"/>
      <c r="O228" s="29" t="str">
        <f t="shared" si="23"/>
        <v>E</v>
      </c>
    </row>
    <row r="229" spans="1:15" ht="15.75">
      <c r="A229" s="16">
        <v>224</v>
      </c>
      <c r="B229" s="53" t="s">
        <v>462</v>
      </c>
      <c r="C229" s="49" t="s">
        <v>463</v>
      </c>
      <c r="D229" s="27">
        <v>87.5</v>
      </c>
      <c r="E229" s="20" t="str">
        <f t="shared" ref="E229:E252" si="24">IF(D229&lt;50,"E",IF(D229&lt;60,"D",IF(D229&lt;64,"C",IF(D229&lt;67,"C+",IF(D229&lt;70,"B-",IF(D229&lt;75,"B",IF(D229&lt;80,"B+",IF(D229&lt;90,"A-","A"))))))))</f>
        <v>A-</v>
      </c>
      <c r="F229" s="21">
        <v>84</v>
      </c>
      <c r="G229" s="20" t="str">
        <f t="shared" ref="G229:G252" si="25">IF(F229&lt;50,"E",IF(F229&lt;60,"D",IF(F229&lt;64,"C",IF(F229&lt;67,"C+",IF(F229&lt;70,"B-",IF(F229&lt;75,"B",IF(F229&lt;80,"B+",IF(F229&lt;90,"A-","A"))))))))</f>
        <v>A-</v>
      </c>
      <c r="H229" s="21">
        <v>80</v>
      </c>
      <c r="I229" s="20" t="str">
        <f t="shared" ref="I229:I245" si="26">IF(H229&lt;50,"E",IF(H229&lt;60,"D",IF(H229&lt;64,"C",IF(H229&lt;67,"C+",IF(H229&lt;70,"B-",IF(H229&lt;75,"B",IF(H229&lt;80,"B+",IF(H229&lt;90,"A-","A"))))))))</f>
        <v>A-</v>
      </c>
      <c r="J229" s="21">
        <v>88.9</v>
      </c>
      <c r="K229" s="20" t="str">
        <f t="shared" ref="K229:K252" si="27">IF(J229&lt;50,"E",IF(J229&lt;60,"D",IF(J229&lt;64,"C",IF(J229&lt;67,"C+",IF(J229&lt;70,"B-",IF(J229&lt;75,"B",IF(J229&lt;80,"B+",IF(J229&lt;90,"A-","A"))))))))</f>
        <v>A-</v>
      </c>
      <c r="L229" s="43">
        <v>45</v>
      </c>
      <c r="M229" s="43">
        <v>60</v>
      </c>
      <c r="N229" s="24">
        <f t="shared" si="22"/>
        <v>52.5</v>
      </c>
      <c r="O229" s="20" t="str">
        <f t="shared" si="23"/>
        <v>D</v>
      </c>
    </row>
    <row r="230" spans="1:15" ht="15.75">
      <c r="A230" s="16">
        <v>225</v>
      </c>
      <c r="B230" s="54" t="s">
        <v>464</v>
      </c>
      <c r="C230" s="55" t="s">
        <v>465</v>
      </c>
      <c r="D230" s="27">
        <v>77</v>
      </c>
      <c r="E230" s="20" t="str">
        <f t="shared" si="24"/>
        <v>B+</v>
      </c>
      <c r="F230" s="21">
        <v>82</v>
      </c>
      <c r="G230" s="20" t="str">
        <f t="shared" si="25"/>
        <v>A-</v>
      </c>
      <c r="H230" s="22">
        <v>67.5</v>
      </c>
      <c r="I230" s="20" t="str">
        <f t="shared" si="26"/>
        <v>B-</v>
      </c>
      <c r="J230" s="21">
        <v>79.400000000000006</v>
      </c>
      <c r="K230" s="20" t="str">
        <f t="shared" si="27"/>
        <v>B+</v>
      </c>
      <c r="L230" s="34">
        <v>73</v>
      </c>
      <c r="M230" s="43">
        <v>60</v>
      </c>
      <c r="N230" s="24">
        <f t="shared" si="22"/>
        <v>66.5</v>
      </c>
      <c r="O230" s="20" t="str">
        <f t="shared" si="23"/>
        <v>C+</v>
      </c>
    </row>
    <row r="231" spans="1:15" ht="15.75">
      <c r="A231" s="16">
        <v>226</v>
      </c>
      <c r="B231" s="53" t="s">
        <v>466</v>
      </c>
      <c r="C231" s="49" t="s">
        <v>467</v>
      </c>
      <c r="D231" s="19">
        <v>60.4</v>
      </c>
      <c r="E231" s="20" t="str">
        <f t="shared" si="24"/>
        <v>C</v>
      </c>
      <c r="F231" s="21">
        <v>74</v>
      </c>
      <c r="G231" s="20" t="str">
        <f t="shared" si="25"/>
        <v>B</v>
      </c>
      <c r="H231" s="22">
        <v>65</v>
      </c>
      <c r="I231" s="20" t="str">
        <f t="shared" si="26"/>
        <v>C+</v>
      </c>
      <c r="J231" s="22">
        <v>50.8</v>
      </c>
      <c r="K231" s="20" t="str">
        <f t="shared" si="27"/>
        <v>D</v>
      </c>
      <c r="L231" s="43">
        <v>68</v>
      </c>
      <c r="M231" s="43">
        <v>40</v>
      </c>
      <c r="N231" s="24">
        <f t="shared" si="22"/>
        <v>54</v>
      </c>
      <c r="O231" s="20" t="str">
        <f t="shared" si="23"/>
        <v>D</v>
      </c>
    </row>
    <row r="232" spans="1:15" ht="15.75">
      <c r="A232" s="16">
        <v>227</v>
      </c>
      <c r="B232" s="54" t="s">
        <v>468</v>
      </c>
      <c r="C232" s="55" t="s">
        <v>469</v>
      </c>
      <c r="D232" s="38"/>
      <c r="E232" s="29" t="str">
        <f t="shared" si="24"/>
        <v>E</v>
      </c>
      <c r="F232" s="28"/>
      <c r="G232" s="29" t="str">
        <f t="shared" si="25"/>
        <v>E</v>
      </c>
      <c r="H232" s="28"/>
      <c r="I232" s="29" t="str">
        <f t="shared" si="26"/>
        <v>E</v>
      </c>
      <c r="J232" s="28"/>
      <c r="K232" s="29" t="str">
        <f t="shared" si="27"/>
        <v>E</v>
      </c>
      <c r="L232" s="60"/>
      <c r="M232" s="39"/>
      <c r="N232" s="40">
        <f t="shared" si="22"/>
        <v>0</v>
      </c>
      <c r="O232" s="29" t="str">
        <f t="shared" si="23"/>
        <v>E</v>
      </c>
    </row>
    <row r="233" spans="1:15" ht="15.75">
      <c r="A233" s="16">
        <v>228</v>
      </c>
      <c r="B233" s="53" t="s">
        <v>470</v>
      </c>
      <c r="C233" s="49" t="s">
        <v>471</v>
      </c>
      <c r="D233" s="19">
        <v>43.8</v>
      </c>
      <c r="E233" s="20" t="str">
        <f t="shared" si="24"/>
        <v>E</v>
      </c>
      <c r="F233" s="21">
        <v>78</v>
      </c>
      <c r="G233" s="20" t="str">
        <f t="shared" si="25"/>
        <v>B+</v>
      </c>
      <c r="H233" s="21">
        <v>75</v>
      </c>
      <c r="I233" s="20" t="str">
        <f t="shared" si="26"/>
        <v>B+</v>
      </c>
      <c r="J233" s="22">
        <v>61.9</v>
      </c>
      <c r="K233" s="20" t="str">
        <f t="shared" si="27"/>
        <v>C</v>
      </c>
      <c r="L233" s="43">
        <v>45</v>
      </c>
      <c r="M233" s="43">
        <v>60</v>
      </c>
      <c r="N233" s="24">
        <f t="shared" si="22"/>
        <v>52.5</v>
      </c>
      <c r="O233" s="20" t="str">
        <f t="shared" si="23"/>
        <v>D</v>
      </c>
    </row>
    <row r="234" spans="1:15" ht="15.75">
      <c r="A234" s="16">
        <v>229</v>
      </c>
      <c r="B234" s="54" t="s">
        <v>472</v>
      </c>
      <c r="C234" s="55" t="s">
        <v>473</v>
      </c>
      <c r="D234" s="27">
        <v>87.5</v>
      </c>
      <c r="E234" s="20" t="str">
        <f t="shared" si="24"/>
        <v>A-</v>
      </c>
      <c r="F234" s="21">
        <v>86</v>
      </c>
      <c r="G234" s="20" t="str">
        <f t="shared" si="25"/>
        <v>A-</v>
      </c>
      <c r="H234" s="21">
        <v>95</v>
      </c>
      <c r="I234" s="20" t="str">
        <f t="shared" si="26"/>
        <v>A</v>
      </c>
      <c r="J234" s="21">
        <v>96.8</v>
      </c>
      <c r="K234" s="20" t="str">
        <f t="shared" si="27"/>
        <v>A</v>
      </c>
      <c r="L234" s="34">
        <v>90</v>
      </c>
      <c r="M234" s="34">
        <v>70</v>
      </c>
      <c r="N234" s="24">
        <f t="shared" si="22"/>
        <v>80</v>
      </c>
      <c r="O234" s="20" t="str">
        <f t="shared" si="23"/>
        <v>A-</v>
      </c>
    </row>
    <row r="235" spans="1:15" ht="15.75">
      <c r="A235" s="16">
        <v>230</v>
      </c>
      <c r="B235" s="53" t="s">
        <v>474</v>
      </c>
      <c r="C235" s="49" t="s">
        <v>475</v>
      </c>
      <c r="D235" s="19">
        <v>68.75</v>
      </c>
      <c r="E235" s="20" t="str">
        <f t="shared" si="24"/>
        <v>B-</v>
      </c>
      <c r="F235" s="21">
        <v>78</v>
      </c>
      <c r="G235" s="20" t="str">
        <f t="shared" si="25"/>
        <v>B+</v>
      </c>
      <c r="H235" s="21">
        <v>82.5</v>
      </c>
      <c r="I235" s="20" t="str">
        <f t="shared" si="26"/>
        <v>A-</v>
      </c>
      <c r="J235" s="21">
        <v>77.7</v>
      </c>
      <c r="K235" s="20" t="str">
        <f t="shared" si="27"/>
        <v>B+</v>
      </c>
      <c r="L235" s="43">
        <v>68</v>
      </c>
      <c r="M235" s="43">
        <v>60</v>
      </c>
      <c r="N235" s="24">
        <f t="shared" si="22"/>
        <v>64</v>
      </c>
      <c r="O235" s="20" t="str">
        <f t="shared" si="23"/>
        <v>C+</v>
      </c>
    </row>
    <row r="236" spans="1:15" ht="15.75">
      <c r="A236" s="16">
        <v>231</v>
      </c>
      <c r="B236" s="54" t="s">
        <v>476</v>
      </c>
      <c r="C236" s="55" t="s">
        <v>477</v>
      </c>
      <c r="D236" s="27">
        <v>93.75</v>
      </c>
      <c r="E236" s="20" t="str">
        <f t="shared" si="24"/>
        <v>A</v>
      </c>
      <c r="F236" s="21">
        <v>86</v>
      </c>
      <c r="G236" s="20" t="str">
        <f t="shared" si="25"/>
        <v>A-</v>
      </c>
      <c r="H236" s="21">
        <v>92.5</v>
      </c>
      <c r="I236" s="20" t="str">
        <f t="shared" si="26"/>
        <v>A</v>
      </c>
      <c r="J236" s="21">
        <v>93.6</v>
      </c>
      <c r="K236" s="20" t="str">
        <f t="shared" si="27"/>
        <v>A</v>
      </c>
      <c r="L236" s="34">
        <v>73</v>
      </c>
      <c r="M236" s="34">
        <v>80</v>
      </c>
      <c r="N236" s="24">
        <f t="shared" si="22"/>
        <v>76.5</v>
      </c>
      <c r="O236" s="20" t="str">
        <f t="shared" si="23"/>
        <v>B+</v>
      </c>
    </row>
    <row r="237" spans="1:15" ht="15.75">
      <c r="A237" s="16">
        <v>232</v>
      </c>
      <c r="B237" s="53" t="s">
        <v>478</v>
      </c>
      <c r="C237" s="49" t="s">
        <v>479</v>
      </c>
      <c r="D237" s="19">
        <v>18.75</v>
      </c>
      <c r="E237" s="20" t="str">
        <f t="shared" si="24"/>
        <v>E</v>
      </c>
      <c r="F237" s="22">
        <v>68</v>
      </c>
      <c r="G237" s="20" t="str">
        <f t="shared" si="25"/>
        <v>B-</v>
      </c>
      <c r="H237" s="22">
        <v>47.5</v>
      </c>
      <c r="I237" s="66" t="str">
        <f t="shared" si="26"/>
        <v>E</v>
      </c>
      <c r="J237" s="22">
        <v>25.4</v>
      </c>
      <c r="K237" s="20" t="str">
        <f t="shared" si="27"/>
        <v>E</v>
      </c>
      <c r="L237" s="60">
        <v>59</v>
      </c>
      <c r="M237" s="39"/>
      <c r="N237" s="40">
        <f t="shared" si="22"/>
        <v>29.5</v>
      </c>
      <c r="O237" s="29" t="str">
        <f t="shared" si="23"/>
        <v>E</v>
      </c>
    </row>
    <row r="238" spans="1:15" ht="15.75">
      <c r="A238" s="16">
        <v>233</v>
      </c>
      <c r="B238" s="54" t="s">
        <v>480</v>
      </c>
      <c r="C238" s="55" t="s">
        <v>481</v>
      </c>
      <c r="D238" s="27">
        <v>79.16</v>
      </c>
      <c r="E238" s="20" t="str">
        <f t="shared" si="24"/>
        <v>B+</v>
      </c>
      <c r="F238" s="21">
        <v>78</v>
      </c>
      <c r="G238" s="20" t="str">
        <f t="shared" si="25"/>
        <v>B+</v>
      </c>
      <c r="H238" s="22">
        <v>67.5</v>
      </c>
      <c r="I238" s="20" t="str">
        <f t="shared" si="26"/>
        <v>B-</v>
      </c>
      <c r="J238" s="21">
        <v>88.8</v>
      </c>
      <c r="K238" s="20" t="str">
        <f t="shared" si="27"/>
        <v>A-</v>
      </c>
      <c r="L238" s="34">
        <v>77</v>
      </c>
      <c r="M238" s="43">
        <v>60</v>
      </c>
      <c r="N238" s="24">
        <f t="shared" si="22"/>
        <v>68.5</v>
      </c>
      <c r="O238" s="20" t="str">
        <f t="shared" si="23"/>
        <v>B-</v>
      </c>
    </row>
    <row r="239" spans="1:15" ht="15.75">
      <c r="A239" s="16">
        <v>234</v>
      </c>
      <c r="B239" s="53" t="s">
        <v>482</v>
      </c>
      <c r="C239" s="49" t="s">
        <v>483</v>
      </c>
      <c r="D239" s="19">
        <v>56</v>
      </c>
      <c r="E239" s="20" t="str">
        <f t="shared" si="24"/>
        <v>D</v>
      </c>
      <c r="F239" s="21">
        <v>76</v>
      </c>
      <c r="G239" s="20" t="str">
        <f t="shared" si="25"/>
        <v>B+</v>
      </c>
      <c r="H239" s="21">
        <v>75</v>
      </c>
      <c r="I239" s="20" t="str">
        <f t="shared" si="26"/>
        <v>B+</v>
      </c>
      <c r="J239" s="22">
        <v>55</v>
      </c>
      <c r="K239" s="20" t="str">
        <f t="shared" si="27"/>
        <v>D</v>
      </c>
      <c r="L239" s="44">
        <v>63.6</v>
      </c>
      <c r="M239" s="43">
        <v>20</v>
      </c>
      <c r="N239" s="24">
        <f t="shared" si="22"/>
        <v>41.8</v>
      </c>
      <c r="O239" s="20" t="str">
        <f t="shared" si="23"/>
        <v>E</v>
      </c>
    </row>
    <row r="240" spans="1:15" ht="15.75">
      <c r="A240" s="16">
        <v>235</v>
      </c>
      <c r="B240" s="54" t="s">
        <v>484</v>
      </c>
      <c r="C240" s="55" t="s">
        <v>485</v>
      </c>
      <c r="D240" s="27">
        <v>85</v>
      </c>
      <c r="E240" s="20" t="str">
        <f t="shared" si="24"/>
        <v>A-</v>
      </c>
      <c r="F240" s="21">
        <v>81</v>
      </c>
      <c r="G240" s="20" t="str">
        <f t="shared" si="25"/>
        <v>A-</v>
      </c>
      <c r="H240" s="21">
        <v>90</v>
      </c>
      <c r="I240" s="20" t="str">
        <f t="shared" si="26"/>
        <v>A</v>
      </c>
      <c r="J240" s="21">
        <v>88</v>
      </c>
      <c r="K240" s="20" t="str">
        <f t="shared" si="27"/>
        <v>A-</v>
      </c>
      <c r="L240" s="44">
        <v>31.8</v>
      </c>
      <c r="M240" s="43">
        <v>20</v>
      </c>
      <c r="N240" s="24">
        <f t="shared" si="22"/>
        <v>25.9</v>
      </c>
      <c r="O240" s="20" t="str">
        <f t="shared" si="23"/>
        <v>E</v>
      </c>
    </row>
    <row r="241" spans="1:15" ht="15.75">
      <c r="A241" s="16">
        <v>236</v>
      </c>
      <c r="B241" s="53" t="s">
        <v>486</v>
      </c>
      <c r="C241" s="49" t="s">
        <v>487</v>
      </c>
      <c r="D241" s="27">
        <v>89.5</v>
      </c>
      <c r="E241" s="20" t="str">
        <f t="shared" si="24"/>
        <v>A-</v>
      </c>
      <c r="F241" s="21">
        <v>80</v>
      </c>
      <c r="G241" s="20" t="str">
        <f t="shared" si="25"/>
        <v>A-</v>
      </c>
      <c r="H241" s="21">
        <v>75</v>
      </c>
      <c r="I241" s="20" t="str">
        <f t="shared" si="26"/>
        <v>B+</v>
      </c>
      <c r="J241" s="21">
        <v>79</v>
      </c>
      <c r="K241" s="20" t="str">
        <f t="shared" si="27"/>
        <v>B+</v>
      </c>
      <c r="L241" s="33">
        <v>95.4</v>
      </c>
      <c r="M241" s="43">
        <v>60</v>
      </c>
      <c r="N241" s="41">
        <f t="shared" si="22"/>
        <v>77.7</v>
      </c>
      <c r="O241" s="42" t="str">
        <f t="shared" si="23"/>
        <v>B+</v>
      </c>
    </row>
    <row r="242" spans="1:15" ht="15.75">
      <c r="A242" s="16">
        <v>237</v>
      </c>
      <c r="B242" s="54" t="s">
        <v>488</v>
      </c>
      <c r="C242" s="55" t="s">
        <v>489</v>
      </c>
      <c r="D242" s="27">
        <v>98</v>
      </c>
      <c r="E242" s="20" t="str">
        <f t="shared" si="24"/>
        <v>A</v>
      </c>
      <c r="F242" s="21">
        <v>81</v>
      </c>
      <c r="G242" s="20" t="str">
        <f t="shared" si="25"/>
        <v>A-</v>
      </c>
      <c r="H242" s="22">
        <v>62.5</v>
      </c>
      <c r="I242" s="20" t="str">
        <f t="shared" si="26"/>
        <v>C</v>
      </c>
      <c r="J242" s="21">
        <v>85</v>
      </c>
      <c r="K242" s="20" t="str">
        <f t="shared" si="27"/>
        <v>A-</v>
      </c>
      <c r="L242" s="33">
        <v>100</v>
      </c>
      <c r="M242" s="34">
        <v>70</v>
      </c>
      <c r="N242" s="24">
        <f t="shared" si="22"/>
        <v>85</v>
      </c>
      <c r="O242" s="20" t="str">
        <f t="shared" si="23"/>
        <v>A-</v>
      </c>
    </row>
    <row r="243" spans="1:15" ht="15.75">
      <c r="A243" s="16">
        <v>238</v>
      </c>
      <c r="B243" s="54" t="s">
        <v>490</v>
      </c>
      <c r="C243" s="55" t="s">
        <v>491</v>
      </c>
      <c r="D243" s="27">
        <v>83</v>
      </c>
      <c r="E243" s="20" t="str">
        <f t="shared" si="24"/>
        <v>A-</v>
      </c>
      <c r="F243" s="21">
        <v>78</v>
      </c>
      <c r="G243" s="20" t="str">
        <f t="shared" si="25"/>
        <v>B+</v>
      </c>
      <c r="H243" s="22">
        <v>50</v>
      </c>
      <c r="I243" s="20" t="str">
        <f t="shared" si="26"/>
        <v>D</v>
      </c>
      <c r="J243" s="21">
        <v>71</v>
      </c>
      <c r="K243" s="20" t="str">
        <f t="shared" si="27"/>
        <v>B</v>
      </c>
      <c r="L243" s="43">
        <v>59</v>
      </c>
      <c r="M243" s="43">
        <v>40</v>
      </c>
      <c r="N243" s="24">
        <f t="shared" si="22"/>
        <v>49.5</v>
      </c>
      <c r="O243" s="20" t="str">
        <f t="shared" si="23"/>
        <v>E</v>
      </c>
    </row>
    <row r="244" spans="1:15" ht="15.75">
      <c r="A244" s="16">
        <v>239</v>
      </c>
      <c r="B244" s="53" t="s">
        <v>492</v>
      </c>
      <c r="C244" s="49" t="s">
        <v>493</v>
      </c>
      <c r="D244" s="19">
        <v>54</v>
      </c>
      <c r="E244" s="20" t="str">
        <f t="shared" si="24"/>
        <v>D</v>
      </c>
      <c r="F244" s="21">
        <v>77</v>
      </c>
      <c r="G244" s="20" t="str">
        <f t="shared" si="25"/>
        <v>B+</v>
      </c>
      <c r="H244" s="21">
        <v>97.5</v>
      </c>
      <c r="I244" s="20" t="str">
        <f t="shared" si="26"/>
        <v>A</v>
      </c>
      <c r="J244" s="21">
        <v>76</v>
      </c>
      <c r="K244" s="20" t="str">
        <f t="shared" si="27"/>
        <v>B+</v>
      </c>
      <c r="L244" s="44">
        <v>68.099999999999994</v>
      </c>
      <c r="M244" s="43">
        <v>60</v>
      </c>
      <c r="N244" s="24">
        <f t="shared" si="22"/>
        <v>64.05</v>
      </c>
      <c r="O244" s="20" t="str">
        <f t="shared" si="23"/>
        <v>C+</v>
      </c>
    </row>
    <row r="245" spans="1:15" ht="15.75">
      <c r="A245" s="16">
        <v>240</v>
      </c>
      <c r="B245" s="54" t="s">
        <v>494</v>
      </c>
      <c r="C245" s="55" t="s">
        <v>495</v>
      </c>
      <c r="D245" s="27">
        <v>85</v>
      </c>
      <c r="E245" s="20" t="str">
        <f t="shared" si="24"/>
        <v>A-</v>
      </c>
      <c r="F245" s="21">
        <v>83</v>
      </c>
      <c r="G245" s="20" t="str">
        <f t="shared" si="25"/>
        <v>A-</v>
      </c>
      <c r="H245" s="21">
        <v>90</v>
      </c>
      <c r="I245" s="20" t="str">
        <f t="shared" si="26"/>
        <v>A</v>
      </c>
      <c r="J245" s="21">
        <v>76</v>
      </c>
      <c r="K245" s="20" t="str">
        <f t="shared" si="27"/>
        <v>B+</v>
      </c>
      <c r="L245" s="33">
        <v>95.4</v>
      </c>
      <c r="M245" s="34">
        <v>70</v>
      </c>
      <c r="N245" s="24">
        <f t="shared" si="22"/>
        <v>82.7</v>
      </c>
      <c r="O245" s="20" t="str">
        <f t="shared" si="23"/>
        <v>A-</v>
      </c>
    </row>
    <row r="246" spans="1:15" ht="15.75">
      <c r="A246" s="16">
        <v>241</v>
      </c>
      <c r="B246" s="53" t="s">
        <v>496</v>
      </c>
      <c r="C246" s="49" t="s">
        <v>497</v>
      </c>
      <c r="D246" s="27">
        <v>85</v>
      </c>
      <c r="E246" s="20" t="str">
        <f t="shared" si="24"/>
        <v>A-</v>
      </c>
      <c r="F246" s="21">
        <v>79</v>
      </c>
      <c r="G246" s="20" t="str">
        <f t="shared" si="25"/>
        <v>B+</v>
      </c>
      <c r="H246" s="28"/>
      <c r="I246" s="29"/>
      <c r="J246" s="21">
        <v>81</v>
      </c>
      <c r="K246" s="20" t="str">
        <f t="shared" si="27"/>
        <v>A-</v>
      </c>
      <c r="L246" s="33">
        <v>95.4</v>
      </c>
      <c r="M246" s="43">
        <v>60</v>
      </c>
      <c r="N246" s="41">
        <f t="shared" si="22"/>
        <v>77.7</v>
      </c>
      <c r="O246" s="42" t="str">
        <f t="shared" si="23"/>
        <v>B+</v>
      </c>
    </row>
    <row r="247" spans="1:15" ht="15.75">
      <c r="A247" s="16">
        <v>242</v>
      </c>
      <c r="B247" s="54" t="s">
        <v>498</v>
      </c>
      <c r="C247" s="55" t="s">
        <v>499</v>
      </c>
      <c r="D247" s="46">
        <v>98</v>
      </c>
      <c r="E247" s="20" t="str">
        <f t="shared" si="24"/>
        <v>A</v>
      </c>
      <c r="F247" s="45">
        <v>86</v>
      </c>
      <c r="G247" s="20" t="str">
        <f t="shared" si="25"/>
        <v>A-</v>
      </c>
      <c r="H247" s="22">
        <v>60</v>
      </c>
      <c r="I247" s="20" t="str">
        <f t="shared" ref="I247:I252" si="28">IF(H247&lt;50,"E",IF(H247&lt;60,"D",IF(H247&lt;64,"C",IF(H247&lt;67,"C+",IF(H247&lt;70,"B-",IF(H247&lt;75,"B",IF(H247&lt;80,"B+",IF(H247&lt;90,"A-","A"))))))))</f>
        <v>C</v>
      </c>
      <c r="J247" s="45">
        <v>95</v>
      </c>
      <c r="K247" s="20" t="str">
        <f t="shared" si="27"/>
        <v>A</v>
      </c>
      <c r="L247" s="33">
        <v>95.4</v>
      </c>
      <c r="M247" s="43">
        <v>40</v>
      </c>
      <c r="N247" s="24">
        <f t="shared" si="22"/>
        <v>67.7</v>
      </c>
      <c r="O247" s="20" t="str">
        <f t="shared" si="23"/>
        <v>B-</v>
      </c>
    </row>
    <row r="248" spans="1:15" ht="15.75">
      <c r="A248" s="16">
        <v>243</v>
      </c>
      <c r="B248" s="53" t="s">
        <v>500</v>
      </c>
      <c r="C248" s="49" t="s">
        <v>501</v>
      </c>
      <c r="D248" s="27">
        <v>87.5</v>
      </c>
      <c r="E248" s="20" t="str">
        <f t="shared" si="24"/>
        <v>A-</v>
      </c>
      <c r="F248" s="21">
        <v>83</v>
      </c>
      <c r="G248" s="20" t="str">
        <f t="shared" si="25"/>
        <v>A-</v>
      </c>
      <c r="H248" s="21">
        <v>82.5</v>
      </c>
      <c r="I248" s="20" t="str">
        <f t="shared" si="28"/>
        <v>A-</v>
      </c>
      <c r="J248" s="21">
        <v>85</v>
      </c>
      <c r="K248" s="20" t="str">
        <f t="shared" si="27"/>
        <v>A-</v>
      </c>
      <c r="L248" s="33">
        <v>81.8</v>
      </c>
      <c r="M248" s="43">
        <v>40</v>
      </c>
      <c r="N248" s="24">
        <f t="shared" si="22"/>
        <v>60.9</v>
      </c>
      <c r="O248" s="20" t="str">
        <f t="shared" si="23"/>
        <v>C</v>
      </c>
    </row>
    <row r="249" spans="1:15" ht="15.75">
      <c r="A249" s="16">
        <v>244</v>
      </c>
      <c r="B249" s="54" t="s">
        <v>502</v>
      </c>
      <c r="C249" s="55" t="s">
        <v>503</v>
      </c>
      <c r="D249" s="27">
        <v>96</v>
      </c>
      <c r="E249" s="20" t="str">
        <f t="shared" si="24"/>
        <v>A</v>
      </c>
      <c r="F249" s="21">
        <v>85</v>
      </c>
      <c r="G249" s="20" t="str">
        <f t="shared" si="25"/>
        <v>A-</v>
      </c>
      <c r="H249" s="21">
        <v>95</v>
      </c>
      <c r="I249" s="20" t="str">
        <f t="shared" si="28"/>
        <v>A</v>
      </c>
      <c r="J249" s="21">
        <v>95</v>
      </c>
      <c r="K249" s="20" t="str">
        <f t="shared" si="27"/>
        <v>A</v>
      </c>
      <c r="L249" s="33">
        <v>95.4</v>
      </c>
      <c r="M249" s="34">
        <v>70</v>
      </c>
      <c r="N249" s="24">
        <f t="shared" si="22"/>
        <v>82.7</v>
      </c>
      <c r="O249" s="20" t="str">
        <f t="shared" si="23"/>
        <v>A-</v>
      </c>
    </row>
    <row r="250" spans="1:15" ht="15.75">
      <c r="A250" s="16">
        <v>245</v>
      </c>
      <c r="B250" s="53" t="s">
        <v>504</v>
      </c>
      <c r="C250" s="49" t="s">
        <v>505</v>
      </c>
      <c r="D250" s="46">
        <v>96</v>
      </c>
      <c r="E250" s="20" t="str">
        <f t="shared" si="24"/>
        <v>A</v>
      </c>
      <c r="F250" s="45">
        <v>88</v>
      </c>
      <c r="G250" s="20" t="str">
        <f t="shared" si="25"/>
        <v>A-</v>
      </c>
      <c r="H250" s="21">
        <v>92.5</v>
      </c>
      <c r="I250" s="20" t="str">
        <f t="shared" si="28"/>
        <v>A</v>
      </c>
      <c r="J250" s="45">
        <v>100</v>
      </c>
      <c r="K250" s="20" t="str">
        <f t="shared" si="27"/>
        <v>A</v>
      </c>
      <c r="L250" s="33">
        <v>86.3</v>
      </c>
      <c r="M250" s="43">
        <v>60</v>
      </c>
      <c r="N250" s="41">
        <f t="shared" si="22"/>
        <v>73.150000000000006</v>
      </c>
      <c r="O250" s="42" t="str">
        <f t="shared" si="23"/>
        <v>B</v>
      </c>
    </row>
    <row r="251" spans="1:15" ht="30">
      <c r="A251" s="16">
        <v>246</v>
      </c>
      <c r="B251" s="67" t="s">
        <v>506</v>
      </c>
      <c r="C251" s="68" t="s">
        <v>507</v>
      </c>
      <c r="D251" s="46">
        <v>94</v>
      </c>
      <c r="E251" s="20" t="str">
        <f t="shared" si="24"/>
        <v>A</v>
      </c>
      <c r="F251" s="45">
        <v>82</v>
      </c>
      <c r="G251" s="20" t="str">
        <f t="shared" si="25"/>
        <v>A-</v>
      </c>
      <c r="H251" s="21">
        <v>75</v>
      </c>
      <c r="I251" s="20" t="str">
        <f t="shared" si="28"/>
        <v>B+</v>
      </c>
      <c r="J251" s="45">
        <v>84</v>
      </c>
      <c r="K251" s="20" t="str">
        <f t="shared" si="27"/>
        <v>A-</v>
      </c>
      <c r="L251" s="44">
        <v>68.099999999999994</v>
      </c>
      <c r="M251" s="43">
        <v>40</v>
      </c>
      <c r="N251" s="24">
        <f t="shared" si="22"/>
        <v>54.05</v>
      </c>
      <c r="O251" s="20" t="str">
        <f t="shared" si="23"/>
        <v>D</v>
      </c>
    </row>
    <row r="252" spans="1:15" ht="15.75">
      <c r="A252" s="16">
        <v>247</v>
      </c>
      <c r="B252" s="53" t="s">
        <v>508</v>
      </c>
      <c r="C252" s="49" t="s">
        <v>509</v>
      </c>
      <c r="D252" s="46">
        <v>100</v>
      </c>
      <c r="E252" s="20" t="str">
        <f t="shared" si="24"/>
        <v>A</v>
      </c>
      <c r="F252" s="45">
        <v>80</v>
      </c>
      <c r="G252" s="20" t="str">
        <f t="shared" si="25"/>
        <v>A-</v>
      </c>
      <c r="H252" s="21">
        <v>80</v>
      </c>
      <c r="I252" s="20" t="str">
        <f t="shared" si="28"/>
        <v>A-</v>
      </c>
      <c r="J252" s="45">
        <v>90</v>
      </c>
      <c r="K252" s="20" t="str">
        <f t="shared" si="27"/>
        <v>A</v>
      </c>
      <c r="L252" s="33">
        <v>86.3</v>
      </c>
      <c r="M252" s="34">
        <v>70</v>
      </c>
      <c r="N252" s="24">
        <f t="shared" si="22"/>
        <v>78.150000000000006</v>
      </c>
      <c r="O252" s="20" t="str">
        <f t="shared" si="23"/>
        <v>B+</v>
      </c>
    </row>
    <row r="253" spans="1:15">
      <c r="A253" s="69" t="s">
        <v>510</v>
      </c>
      <c r="B253" s="70"/>
      <c r="C253" s="71"/>
      <c r="D253" s="72"/>
      <c r="E253" s="42"/>
      <c r="F253" s="73"/>
      <c r="G253" s="42"/>
      <c r="H253" s="73"/>
      <c r="I253" s="42"/>
      <c r="J253" s="73"/>
      <c r="K253" s="42"/>
      <c r="L253" s="73"/>
      <c r="M253" s="74"/>
      <c r="N253" s="75"/>
      <c r="O253" s="75"/>
    </row>
    <row r="254" spans="1:15" ht="15.75">
      <c r="A254" s="76">
        <v>1</v>
      </c>
      <c r="B254" s="77" t="s">
        <v>511</v>
      </c>
      <c r="C254" s="78" t="s">
        <v>512</v>
      </c>
      <c r="D254" s="38"/>
      <c r="E254" s="29"/>
      <c r="F254" s="28"/>
      <c r="G254" s="29"/>
      <c r="H254" s="28"/>
      <c r="I254" s="29"/>
      <c r="J254" s="28"/>
      <c r="K254" s="29"/>
      <c r="L254" s="28"/>
      <c r="M254" s="79">
        <v>80</v>
      </c>
      <c r="N254" s="80"/>
      <c r="O254" s="80" t="s">
        <v>513</v>
      </c>
    </row>
    <row r="255" spans="1:15" ht="15.75">
      <c r="A255" s="76">
        <f>A254+1</f>
        <v>2</v>
      </c>
      <c r="B255" s="111" t="s">
        <v>514</v>
      </c>
      <c r="C255" s="78" t="s">
        <v>515</v>
      </c>
      <c r="D255" s="65"/>
      <c r="E255" s="65"/>
      <c r="F255" s="82"/>
      <c r="G255" s="65"/>
      <c r="H255" s="82"/>
      <c r="I255" s="65"/>
      <c r="J255" s="82"/>
      <c r="K255" s="65"/>
      <c r="L255" s="83"/>
      <c r="M255" s="84">
        <v>100</v>
      </c>
      <c r="N255" s="85"/>
      <c r="O255" s="80" t="s">
        <v>513</v>
      </c>
    </row>
    <row r="256" spans="1:15" ht="15.75">
      <c r="A256" s="76">
        <f t="shared" ref="A256:A319" si="29">A255+1</f>
        <v>3</v>
      </c>
      <c r="B256" s="111" t="s">
        <v>516</v>
      </c>
      <c r="C256" s="112" t="s">
        <v>517</v>
      </c>
      <c r="D256" s="38"/>
      <c r="E256" s="29"/>
      <c r="F256" s="28"/>
      <c r="G256" s="29"/>
      <c r="H256" s="28"/>
      <c r="I256" s="29"/>
      <c r="J256" s="28"/>
      <c r="K256" s="29"/>
      <c r="L256" s="22">
        <v>63.63</v>
      </c>
      <c r="M256" s="87">
        <v>40</v>
      </c>
      <c r="N256" s="85"/>
      <c r="O256" s="80" t="s">
        <v>518</v>
      </c>
    </row>
    <row r="257" spans="1:15" ht="15.75">
      <c r="A257" s="76">
        <f t="shared" si="29"/>
        <v>4</v>
      </c>
      <c r="B257" s="111" t="s">
        <v>519</v>
      </c>
      <c r="C257" s="112" t="s">
        <v>520</v>
      </c>
      <c r="D257" s="38"/>
      <c r="E257" s="29"/>
      <c r="F257" s="28"/>
      <c r="G257" s="29"/>
      <c r="H257" s="28"/>
      <c r="I257" s="29"/>
      <c r="J257" s="28"/>
      <c r="K257" s="29"/>
      <c r="L257" s="28"/>
      <c r="M257" s="79">
        <v>70</v>
      </c>
      <c r="N257" s="80"/>
      <c r="O257" s="80" t="s">
        <v>513</v>
      </c>
    </row>
    <row r="258" spans="1:15" ht="15.75">
      <c r="A258" s="76">
        <f t="shared" si="29"/>
        <v>5</v>
      </c>
      <c r="B258" s="111" t="s">
        <v>521</v>
      </c>
      <c r="C258" s="112" t="s">
        <v>522</v>
      </c>
      <c r="D258" s="38"/>
      <c r="E258" s="29"/>
      <c r="F258" s="28"/>
      <c r="G258" s="29"/>
      <c r="H258" s="28"/>
      <c r="I258" s="29"/>
      <c r="J258" s="28"/>
      <c r="K258" s="29"/>
      <c r="L258" s="28"/>
      <c r="M258" s="87">
        <v>60</v>
      </c>
      <c r="N258" s="85"/>
      <c r="O258" s="80" t="s">
        <v>518</v>
      </c>
    </row>
    <row r="259" spans="1:15" ht="15.75">
      <c r="A259" s="76">
        <f t="shared" si="29"/>
        <v>6</v>
      </c>
      <c r="B259" s="111" t="s">
        <v>523</v>
      </c>
      <c r="C259" s="112" t="s">
        <v>524</v>
      </c>
      <c r="D259" s="38"/>
      <c r="E259" s="29"/>
      <c r="F259" s="28"/>
      <c r="G259" s="29"/>
      <c r="H259" s="22">
        <v>57.5</v>
      </c>
      <c r="I259" s="66" t="s">
        <v>525</v>
      </c>
      <c r="J259" s="28"/>
      <c r="K259" s="29"/>
      <c r="L259" s="28"/>
      <c r="M259" s="87">
        <v>60</v>
      </c>
      <c r="N259" s="85"/>
      <c r="O259" s="80" t="s">
        <v>518</v>
      </c>
    </row>
    <row r="260" spans="1:15" ht="15.75">
      <c r="A260" s="76">
        <f>A259+1</f>
        <v>7</v>
      </c>
      <c r="B260" s="111" t="s">
        <v>526</v>
      </c>
      <c r="C260" s="112" t="s">
        <v>527</v>
      </c>
      <c r="D260" s="38"/>
      <c r="E260" s="29"/>
      <c r="F260" s="28"/>
      <c r="G260" s="29"/>
      <c r="H260" s="28"/>
      <c r="I260" s="29"/>
      <c r="J260" s="28"/>
      <c r="K260" s="29"/>
      <c r="L260" s="28"/>
      <c r="M260" s="87">
        <v>60</v>
      </c>
      <c r="N260" s="85"/>
      <c r="O260" s="80" t="s">
        <v>518</v>
      </c>
    </row>
    <row r="261" spans="1:15" ht="15.75">
      <c r="A261" s="76">
        <f t="shared" si="29"/>
        <v>8</v>
      </c>
      <c r="B261" s="111" t="s">
        <v>528</v>
      </c>
      <c r="C261" s="112" t="s">
        <v>529</v>
      </c>
      <c r="D261" s="38"/>
      <c r="E261" s="29"/>
      <c r="F261" s="28"/>
      <c r="G261" s="29"/>
      <c r="H261" s="28"/>
      <c r="I261" s="29"/>
      <c r="J261" s="28"/>
      <c r="K261" s="29"/>
      <c r="L261" s="28"/>
      <c r="M261" s="79">
        <v>90</v>
      </c>
      <c r="N261" s="85"/>
      <c r="O261" s="80" t="s">
        <v>513</v>
      </c>
    </row>
    <row r="262" spans="1:15" ht="15.75">
      <c r="A262" s="76">
        <f t="shared" si="29"/>
        <v>9</v>
      </c>
      <c r="B262" s="111" t="s">
        <v>530</v>
      </c>
      <c r="C262" s="112" t="s">
        <v>531</v>
      </c>
      <c r="D262" s="38"/>
      <c r="E262" s="29"/>
      <c r="F262" s="28"/>
      <c r="G262" s="29"/>
      <c r="H262" s="28"/>
      <c r="I262" s="29"/>
      <c r="J262" s="28"/>
      <c r="K262" s="29"/>
      <c r="L262" s="28"/>
      <c r="M262" s="79">
        <v>80</v>
      </c>
      <c r="N262" s="85"/>
      <c r="O262" s="80" t="s">
        <v>513</v>
      </c>
    </row>
    <row r="263" spans="1:15" ht="15.75">
      <c r="A263" s="76">
        <f t="shared" si="29"/>
        <v>10</v>
      </c>
      <c r="B263" s="111" t="s">
        <v>532</v>
      </c>
      <c r="C263" s="112" t="s">
        <v>533</v>
      </c>
      <c r="D263" s="38"/>
      <c r="E263" s="29"/>
      <c r="F263" s="28"/>
      <c r="G263" s="29"/>
      <c r="H263" s="28"/>
      <c r="I263" s="29"/>
      <c r="J263" s="28"/>
      <c r="K263" s="29"/>
      <c r="L263" s="28"/>
      <c r="M263" s="87">
        <v>60</v>
      </c>
      <c r="N263" s="85"/>
      <c r="O263" s="80" t="s">
        <v>518</v>
      </c>
    </row>
    <row r="264" spans="1:15" ht="15.75">
      <c r="A264" s="76">
        <f t="shared" si="29"/>
        <v>11</v>
      </c>
      <c r="B264" s="111" t="s">
        <v>534</v>
      </c>
      <c r="C264" s="112" t="s">
        <v>535</v>
      </c>
      <c r="D264" s="38"/>
      <c r="E264" s="29"/>
      <c r="F264" s="28"/>
      <c r="G264" s="29"/>
      <c r="H264" s="28"/>
      <c r="I264" s="29"/>
      <c r="J264" s="28"/>
      <c r="K264" s="29"/>
      <c r="L264" s="28"/>
      <c r="M264" s="79">
        <v>80</v>
      </c>
      <c r="N264" s="85"/>
      <c r="O264" s="80" t="s">
        <v>513</v>
      </c>
    </row>
    <row r="265" spans="1:15" ht="15.75">
      <c r="A265" s="76">
        <f t="shared" si="29"/>
        <v>12</v>
      </c>
      <c r="B265" s="113" t="s">
        <v>536</v>
      </c>
      <c r="C265" s="114" t="s">
        <v>537</v>
      </c>
      <c r="D265" s="38"/>
      <c r="E265" s="29"/>
      <c r="F265" s="28"/>
      <c r="G265" s="29"/>
      <c r="H265" s="28"/>
      <c r="I265" s="29"/>
      <c r="J265" s="28"/>
      <c r="K265" s="29"/>
      <c r="L265" s="28"/>
      <c r="M265" s="79">
        <v>80</v>
      </c>
      <c r="N265" s="85"/>
      <c r="O265" s="80" t="s">
        <v>513</v>
      </c>
    </row>
    <row r="266" spans="1:15" ht="15.75">
      <c r="A266" s="76">
        <f t="shared" si="29"/>
        <v>13</v>
      </c>
      <c r="B266" s="111" t="s">
        <v>538</v>
      </c>
      <c r="C266" s="112" t="s">
        <v>539</v>
      </c>
      <c r="D266" s="65"/>
      <c r="E266" s="65"/>
      <c r="F266" s="82"/>
      <c r="G266" s="65"/>
      <c r="H266" s="82"/>
      <c r="I266" s="65"/>
      <c r="J266" s="82"/>
      <c r="K266" s="65"/>
      <c r="L266" s="83"/>
      <c r="M266" s="89">
        <v>60</v>
      </c>
      <c r="N266" s="85"/>
      <c r="O266" s="80" t="s">
        <v>518</v>
      </c>
    </row>
    <row r="267" spans="1:15" ht="15.75">
      <c r="A267" s="76">
        <f t="shared" si="29"/>
        <v>14</v>
      </c>
      <c r="B267" s="115" t="s">
        <v>540</v>
      </c>
      <c r="C267" s="116" t="s">
        <v>541</v>
      </c>
      <c r="D267" s="65"/>
      <c r="E267" s="65"/>
      <c r="F267" s="82"/>
      <c r="G267" s="65"/>
      <c r="H267" s="82"/>
      <c r="I267" s="65"/>
      <c r="J267" s="82"/>
      <c r="K267" s="65"/>
      <c r="L267" s="83"/>
      <c r="M267" s="84">
        <v>80</v>
      </c>
      <c r="N267" s="85"/>
      <c r="O267" s="80" t="s">
        <v>513</v>
      </c>
    </row>
    <row r="268" spans="1:15" ht="15.75">
      <c r="A268" s="76">
        <f t="shared" si="29"/>
        <v>15</v>
      </c>
      <c r="B268" s="111" t="s">
        <v>542</v>
      </c>
      <c r="C268" s="112" t="s">
        <v>543</v>
      </c>
      <c r="D268" s="65"/>
      <c r="E268" s="65"/>
      <c r="F268" s="82"/>
      <c r="G268" s="65"/>
      <c r="H268" s="82"/>
      <c r="I268" s="65"/>
      <c r="J268" s="82"/>
      <c r="K268" s="65"/>
      <c r="L268" s="83"/>
      <c r="M268" s="89">
        <v>40</v>
      </c>
      <c r="N268" s="85"/>
      <c r="O268" s="80" t="s">
        <v>518</v>
      </c>
    </row>
    <row r="269" spans="1:15" ht="15.75">
      <c r="A269" s="76">
        <f t="shared" si="29"/>
        <v>16</v>
      </c>
      <c r="B269" s="111" t="s">
        <v>544</v>
      </c>
      <c r="C269" s="112" t="s">
        <v>545</v>
      </c>
      <c r="D269" s="65"/>
      <c r="E269" s="65"/>
      <c r="F269" s="82"/>
      <c r="G269" s="65"/>
      <c r="H269" s="82"/>
      <c r="I269" s="65"/>
      <c r="J269" s="82"/>
      <c r="K269" s="65"/>
      <c r="L269" s="83"/>
      <c r="M269" s="89">
        <v>40</v>
      </c>
      <c r="N269" s="85"/>
      <c r="O269" s="80" t="s">
        <v>518</v>
      </c>
    </row>
    <row r="270" spans="1:15" ht="15.75">
      <c r="A270" s="76">
        <f t="shared" si="29"/>
        <v>17</v>
      </c>
      <c r="B270" s="111" t="s">
        <v>546</v>
      </c>
      <c r="C270" s="114" t="s">
        <v>547</v>
      </c>
      <c r="D270" s="65"/>
      <c r="E270" s="65"/>
      <c r="F270" s="82"/>
      <c r="G270" s="65"/>
      <c r="H270" s="82"/>
      <c r="I270" s="65"/>
      <c r="J270" s="82"/>
      <c r="K270" s="65"/>
      <c r="L270" s="83"/>
      <c r="M270" s="84">
        <v>70</v>
      </c>
      <c r="N270" s="85"/>
      <c r="O270" s="80" t="s">
        <v>513</v>
      </c>
    </row>
    <row r="271" spans="1:15" ht="15.75">
      <c r="A271" s="76">
        <f t="shared" si="29"/>
        <v>18</v>
      </c>
      <c r="B271" s="111" t="s">
        <v>548</v>
      </c>
      <c r="C271" s="112" t="s">
        <v>549</v>
      </c>
      <c r="D271" s="65"/>
      <c r="E271" s="65"/>
      <c r="F271" s="82"/>
      <c r="G271" s="65"/>
      <c r="H271" s="82"/>
      <c r="I271" s="65"/>
      <c r="J271" s="82"/>
      <c r="K271" s="65"/>
      <c r="L271" s="83"/>
      <c r="M271" s="84">
        <v>80</v>
      </c>
      <c r="N271" s="85"/>
      <c r="O271" s="80" t="s">
        <v>513</v>
      </c>
    </row>
    <row r="272" spans="1:15" ht="15.75">
      <c r="A272" s="76">
        <f t="shared" si="29"/>
        <v>19</v>
      </c>
      <c r="B272" s="113" t="s">
        <v>550</v>
      </c>
      <c r="C272" s="114" t="s">
        <v>551</v>
      </c>
      <c r="D272" s="65" t="s">
        <v>552</v>
      </c>
      <c r="E272" s="65"/>
      <c r="F272" s="82"/>
      <c r="G272" s="65"/>
      <c r="H272" s="82"/>
      <c r="I272" s="65"/>
      <c r="J272" s="82"/>
      <c r="K272" s="65"/>
      <c r="L272" s="83"/>
      <c r="M272" s="91">
        <v>100</v>
      </c>
      <c r="N272" s="85"/>
      <c r="O272" s="80" t="s">
        <v>513</v>
      </c>
    </row>
    <row r="273" spans="1:15" ht="15.75">
      <c r="A273" s="76">
        <f t="shared" si="29"/>
        <v>20</v>
      </c>
      <c r="B273" s="111" t="s">
        <v>553</v>
      </c>
      <c r="C273" s="112" t="s">
        <v>554</v>
      </c>
      <c r="D273" s="65"/>
      <c r="E273" s="65"/>
      <c r="F273" s="82"/>
      <c r="G273" s="65"/>
      <c r="H273" s="82"/>
      <c r="I273" s="65"/>
      <c r="J273" s="82"/>
      <c r="K273" s="65"/>
      <c r="L273" s="83"/>
      <c r="M273" s="84">
        <v>80</v>
      </c>
      <c r="N273" s="85"/>
      <c r="O273" s="80" t="s">
        <v>513</v>
      </c>
    </row>
    <row r="274" spans="1:15" ht="15.75">
      <c r="A274" s="76">
        <f t="shared" si="29"/>
        <v>21</v>
      </c>
      <c r="B274" s="111" t="s">
        <v>555</v>
      </c>
      <c r="C274" s="112" t="s">
        <v>556</v>
      </c>
      <c r="D274" s="65"/>
      <c r="E274" s="65"/>
      <c r="F274" s="82"/>
      <c r="G274" s="65"/>
      <c r="H274" s="82"/>
      <c r="I274" s="65"/>
      <c r="J274" s="82"/>
      <c r="K274" s="65"/>
      <c r="L274" s="83"/>
      <c r="M274" s="89">
        <v>40</v>
      </c>
      <c r="N274" s="85"/>
      <c r="O274" s="80" t="s">
        <v>518</v>
      </c>
    </row>
    <row r="275" spans="1:15" ht="15.75">
      <c r="A275" s="76">
        <f t="shared" si="29"/>
        <v>22</v>
      </c>
      <c r="B275" s="111" t="s">
        <v>557</v>
      </c>
      <c r="C275" s="112" t="s">
        <v>558</v>
      </c>
      <c r="D275" s="65"/>
      <c r="E275" s="65"/>
      <c r="F275" s="82"/>
      <c r="G275" s="65"/>
      <c r="H275" s="82"/>
      <c r="I275" s="65"/>
      <c r="J275" s="82"/>
      <c r="K275" s="65"/>
      <c r="L275" s="83"/>
      <c r="M275" s="89">
        <v>60</v>
      </c>
      <c r="N275" s="85"/>
      <c r="O275" s="80" t="s">
        <v>518</v>
      </c>
    </row>
    <row r="276" spans="1:15" ht="15.75">
      <c r="A276" s="76">
        <f t="shared" si="29"/>
        <v>23</v>
      </c>
      <c r="B276" s="111" t="s">
        <v>559</v>
      </c>
      <c r="C276" s="112" t="s">
        <v>560</v>
      </c>
      <c r="D276" s="65"/>
      <c r="E276" s="65"/>
      <c r="F276" s="82"/>
      <c r="G276" s="65"/>
      <c r="H276" s="82"/>
      <c r="I276" s="65"/>
      <c r="J276" s="82"/>
      <c r="K276" s="65"/>
      <c r="L276" s="83"/>
      <c r="M276" s="89">
        <v>60</v>
      </c>
      <c r="N276" s="85"/>
      <c r="O276" s="80" t="s">
        <v>518</v>
      </c>
    </row>
    <row r="277" spans="1:15" ht="15.75">
      <c r="A277" s="76">
        <f t="shared" si="29"/>
        <v>24</v>
      </c>
      <c r="B277" s="111" t="s">
        <v>561</v>
      </c>
      <c r="C277" s="112" t="s">
        <v>562</v>
      </c>
      <c r="D277" s="65"/>
      <c r="E277" s="65"/>
      <c r="F277" s="82"/>
      <c r="G277" s="65"/>
      <c r="H277" s="82"/>
      <c r="I277" s="65"/>
      <c r="J277" s="82"/>
      <c r="K277" s="65"/>
      <c r="L277" s="83"/>
      <c r="M277" s="84">
        <v>100</v>
      </c>
      <c r="N277" s="85"/>
      <c r="O277" s="80" t="s">
        <v>513</v>
      </c>
    </row>
    <row r="278" spans="1:15" ht="15.75">
      <c r="A278" s="76">
        <f t="shared" si="29"/>
        <v>25</v>
      </c>
      <c r="B278" s="111" t="s">
        <v>563</v>
      </c>
      <c r="C278" s="116" t="s">
        <v>564</v>
      </c>
      <c r="D278" s="65"/>
      <c r="E278" s="65"/>
      <c r="F278" s="82"/>
      <c r="G278" s="65"/>
      <c r="H278" s="82"/>
      <c r="I278" s="65"/>
      <c r="J278" s="82"/>
      <c r="K278" s="65"/>
      <c r="L278" s="83"/>
      <c r="M278" s="84">
        <v>80</v>
      </c>
      <c r="N278" s="85"/>
      <c r="O278" s="80" t="s">
        <v>513</v>
      </c>
    </row>
    <row r="279" spans="1:15" ht="15.75">
      <c r="A279" s="76">
        <f t="shared" si="29"/>
        <v>26</v>
      </c>
      <c r="B279" s="111" t="s">
        <v>565</v>
      </c>
      <c r="C279" s="112" t="s">
        <v>566</v>
      </c>
      <c r="D279" s="65"/>
      <c r="E279" s="65"/>
      <c r="F279" s="82"/>
      <c r="G279" s="65"/>
      <c r="H279" s="82"/>
      <c r="I279" s="65"/>
      <c r="J279" s="82"/>
      <c r="K279" s="65"/>
      <c r="L279" s="83"/>
      <c r="M279" s="84">
        <v>80</v>
      </c>
      <c r="N279" s="85"/>
      <c r="O279" s="80" t="s">
        <v>513</v>
      </c>
    </row>
    <row r="280" spans="1:15" ht="15.75">
      <c r="A280" s="76">
        <f t="shared" si="29"/>
        <v>27</v>
      </c>
      <c r="B280" s="111" t="s">
        <v>567</v>
      </c>
      <c r="C280" s="112" t="s">
        <v>568</v>
      </c>
      <c r="D280" s="65"/>
      <c r="E280" s="65"/>
      <c r="F280" s="82"/>
      <c r="G280" s="65"/>
      <c r="H280" s="82"/>
      <c r="I280" s="65"/>
      <c r="J280" s="82"/>
      <c r="K280" s="65"/>
      <c r="L280" s="83"/>
      <c r="M280" s="89">
        <v>40</v>
      </c>
      <c r="N280" s="85"/>
      <c r="O280" s="80" t="s">
        <v>518</v>
      </c>
    </row>
    <row r="281" spans="1:15" ht="15.75">
      <c r="A281" s="76">
        <f t="shared" si="29"/>
        <v>28</v>
      </c>
      <c r="B281" s="111" t="s">
        <v>569</v>
      </c>
      <c r="C281" s="112" t="s">
        <v>570</v>
      </c>
      <c r="D281" s="65"/>
      <c r="E281" s="65"/>
      <c r="F281" s="82"/>
      <c r="G281" s="65"/>
      <c r="H281" s="82"/>
      <c r="I281" s="65"/>
      <c r="J281" s="82"/>
      <c r="K281" s="65"/>
      <c r="L281" s="83"/>
      <c r="M281" s="84">
        <v>100</v>
      </c>
      <c r="N281" s="85"/>
      <c r="O281" s="80" t="s">
        <v>513</v>
      </c>
    </row>
    <row r="282" spans="1:15" ht="15.75">
      <c r="A282" s="76">
        <f t="shared" si="29"/>
        <v>29</v>
      </c>
      <c r="B282" s="113" t="s">
        <v>571</v>
      </c>
      <c r="C282" s="114" t="s">
        <v>572</v>
      </c>
      <c r="D282" s="65"/>
      <c r="E282" s="65"/>
      <c r="F282" s="82"/>
      <c r="G282" s="65"/>
      <c r="H282" s="82"/>
      <c r="I282" s="65"/>
      <c r="J282" s="82"/>
      <c r="K282" s="65"/>
      <c r="L282" s="83"/>
      <c r="M282" s="84">
        <v>80</v>
      </c>
      <c r="N282" s="85"/>
      <c r="O282" s="80" t="s">
        <v>513</v>
      </c>
    </row>
    <row r="283" spans="1:15" ht="15.75">
      <c r="A283" s="76">
        <f t="shared" si="29"/>
        <v>30</v>
      </c>
      <c r="B283" s="111" t="s">
        <v>573</v>
      </c>
      <c r="C283" s="112" t="s">
        <v>574</v>
      </c>
      <c r="D283" s="65"/>
      <c r="E283" s="65"/>
      <c r="F283" s="82"/>
      <c r="G283" s="65"/>
      <c r="H283" s="82"/>
      <c r="I283" s="65"/>
      <c r="J283" s="82"/>
      <c r="K283" s="65"/>
      <c r="L283" s="83"/>
      <c r="M283" s="89">
        <v>60</v>
      </c>
      <c r="N283" s="85"/>
      <c r="O283" s="80" t="s">
        <v>518</v>
      </c>
    </row>
    <row r="284" spans="1:15" ht="15.75">
      <c r="A284" s="76">
        <f t="shared" si="29"/>
        <v>31</v>
      </c>
      <c r="B284" s="111" t="s">
        <v>575</v>
      </c>
      <c r="C284" s="112" t="s">
        <v>576</v>
      </c>
      <c r="D284" s="65"/>
      <c r="E284" s="65"/>
      <c r="F284" s="82"/>
      <c r="G284" s="65"/>
      <c r="H284" s="82"/>
      <c r="I284" s="65"/>
      <c r="J284" s="82"/>
      <c r="K284" s="65"/>
      <c r="L284" s="83"/>
      <c r="M284" s="84">
        <v>80</v>
      </c>
      <c r="N284" s="85"/>
      <c r="O284" s="80" t="s">
        <v>513</v>
      </c>
    </row>
    <row r="285" spans="1:15" ht="15.75">
      <c r="A285" s="76">
        <f t="shared" si="29"/>
        <v>32</v>
      </c>
      <c r="B285" s="111" t="s">
        <v>577</v>
      </c>
      <c r="C285" s="112" t="s">
        <v>578</v>
      </c>
      <c r="D285" s="65"/>
      <c r="E285" s="65"/>
      <c r="F285" s="82"/>
      <c r="G285" s="65"/>
      <c r="H285" s="82"/>
      <c r="I285" s="65"/>
      <c r="J285" s="82"/>
      <c r="K285" s="65"/>
      <c r="L285" s="83"/>
      <c r="M285" s="89">
        <v>60</v>
      </c>
      <c r="N285" s="85"/>
      <c r="O285" s="80" t="s">
        <v>518</v>
      </c>
    </row>
    <row r="286" spans="1:15" ht="15.75">
      <c r="A286" s="76">
        <f t="shared" si="29"/>
        <v>33</v>
      </c>
      <c r="B286" s="111" t="s">
        <v>579</v>
      </c>
      <c r="C286" s="112" t="s">
        <v>580</v>
      </c>
      <c r="D286" s="65"/>
      <c r="E286" s="65"/>
      <c r="F286" s="82"/>
      <c r="G286" s="65"/>
      <c r="H286" s="82"/>
      <c r="I286" s="65"/>
      <c r="J286" s="82"/>
      <c r="K286" s="65"/>
      <c r="L286" s="83"/>
      <c r="M286" s="84">
        <v>80</v>
      </c>
      <c r="N286" s="85"/>
      <c r="O286" s="80" t="s">
        <v>513</v>
      </c>
    </row>
    <row r="287" spans="1:15" ht="15.75">
      <c r="A287" s="76">
        <f t="shared" si="29"/>
        <v>34</v>
      </c>
      <c r="B287" s="111" t="s">
        <v>581</v>
      </c>
      <c r="C287" s="112" t="s">
        <v>582</v>
      </c>
      <c r="D287" s="65"/>
      <c r="E287" s="65"/>
      <c r="F287" s="82"/>
      <c r="G287" s="65"/>
      <c r="H287" s="82"/>
      <c r="I287" s="65"/>
      <c r="J287" s="82"/>
      <c r="K287" s="65"/>
      <c r="L287" s="83"/>
      <c r="M287" s="84">
        <v>80</v>
      </c>
      <c r="N287" s="85"/>
      <c r="O287" s="80" t="s">
        <v>513</v>
      </c>
    </row>
    <row r="288" spans="1:15" ht="15.75">
      <c r="A288" s="76">
        <f t="shared" si="29"/>
        <v>35</v>
      </c>
      <c r="B288" s="113" t="s">
        <v>583</v>
      </c>
      <c r="C288" s="114" t="s">
        <v>584</v>
      </c>
      <c r="D288" s="65"/>
      <c r="E288" s="65"/>
      <c r="F288" s="82"/>
      <c r="G288" s="65"/>
      <c r="H288" s="82"/>
      <c r="I288" s="65"/>
      <c r="J288" s="82"/>
      <c r="K288" s="65"/>
      <c r="L288" s="83"/>
      <c r="M288" s="84">
        <v>100</v>
      </c>
      <c r="N288" s="85"/>
      <c r="O288" s="80" t="s">
        <v>513</v>
      </c>
    </row>
    <row r="289" spans="1:15" ht="15.75">
      <c r="A289" s="76">
        <f t="shared" si="29"/>
        <v>36</v>
      </c>
      <c r="B289" s="111" t="s">
        <v>585</v>
      </c>
      <c r="C289" s="114" t="s">
        <v>586</v>
      </c>
      <c r="D289" s="65"/>
      <c r="E289" s="65"/>
      <c r="F289" s="82"/>
      <c r="G289" s="65"/>
      <c r="H289" s="82"/>
      <c r="I289" s="65"/>
      <c r="J289" s="82"/>
      <c r="K289" s="65"/>
      <c r="L289" s="80">
        <v>86.4</v>
      </c>
      <c r="M289" s="89">
        <v>40</v>
      </c>
      <c r="N289" s="85"/>
      <c r="O289" s="80" t="s">
        <v>518</v>
      </c>
    </row>
    <row r="290" spans="1:15" ht="15.75">
      <c r="A290" s="76">
        <f t="shared" si="29"/>
        <v>37</v>
      </c>
      <c r="B290" s="111" t="s">
        <v>587</v>
      </c>
      <c r="C290" s="112" t="s">
        <v>588</v>
      </c>
      <c r="D290" s="65"/>
      <c r="E290" s="65"/>
      <c r="F290" s="82"/>
      <c r="G290" s="65"/>
      <c r="H290" s="82"/>
      <c r="I290" s="65"/>
      <c r="J290" s="82"/>
      <c r="K290" s="65"/>
      <c r="L290" s="83"/>
      <c r="M290" s="84">
        <v>100</v>
      </c>
      <c r="N290" s="85"/>
      <c r="O290" s="80" t="s">
        <v>513</v>
      </c>
    </row>
    <row r="291" spans="1:15" ht="15.75">
      <c r="A291" s="76">
        <f t="shared" si="29"/>
        <v>38</v>
      </c>
      <c r="B291" s="111" t="s">
        <v>589</v>
      </c>
      <c r="C291" s="112" t="s">
        <v>590</v>
      </c>
      <c r="D291" s="65"/>
      <c r="E291" s="65"/>
      <c r="F291" s="82"/>
      <c r="G291" s="65"/>
      <c r="H291" s="82"/>
      <c r="I291" s="65"/>
      <c r="J291" s="82"/>
      <c r="K291" s="65"/>
      <c r="L291" s="83"/>
      <c r="M291" s="89">
        <v>60</v>
      </c>
      <c r="N291" s="85"/>
      <c r="O291" s="80" t="s">
        <v>518</v>
      </c>
    </row>
    <row r="292" spans="1:15" ht="15.75">
      <c r="A292" s="76">
        <f t="shared" si="29"/>
        <v>39</v>
      </c>
      <c r="B292" s="111" t="s">
        <v>591</v>
      </c>
      <c r="C292" s="112" t="s">
        <v>592</v>
      </c>
      <c r="D292" s="65"/>
      <c r="E292" s="65"/>
      <c r="F292" s="82"/>
      <c r="G292" s="65"/>
      <c r="H292" s="82"/>
      <c r="I292" s="65"/>
      <c r="J292" s="82"/>
      <c r="K292" s="65"/>
      <c r="L292" s="83"/>
      <c r="M292" s="89">
        <v>60</v>
      </c>
      <c r="N292" s="85"/>
      <c r="O292" s="80" t="s">
        <v>518</v>
      </c>
    </row>
    <row r="293" spans="1:15" ht="15.75">
      <c r="A293" s="76">
        <f t="shared" si="29"/>
        <v>40</v>
      </c>
      <c r="B293" s="111" t="s">
        <v>593</v>
      </c>
      <c r="C293" s="112" t="s">
        <v>594</v>
      </c>
      <c r="D293" s="65"/>
      <c r="E293" s="65"/>
      <c r="F293" s="82"/>
      <c r="G293" s="65"/>
      <c r="H293" s="82"/>
      <c r="I293" s="65"/>
      <c r="J293" s="82"/>
      <c r="K293" s="65"/>
      <c r="L293" s="83"/>
      <c r="M293" s="84">
        <v>100</v>
      </c>
      <c r="N293" s="85"/>
      <c r="O293" s="80" t="s">
        <v>513</v>
      </c>
    </row>
    <row r="294" spans="1:15" ht="15.75">
      <c r="A294" s="76">
        <f t="shared" si="29"/>
        <v>41</v>
      </c>
      <c r="B294" s="111" t="s">
        <v>595</v>
      </c>
      <c r="C294" s="116" t="s">
        <v>596</v>
      </c>
      <c r="D294" s="65"/>
      <c r="E294" s="65"/>
      <c r="F294" s="82"/>
      <c r="G294" s="65"/>
      <c r="H294" s="82"/>
      <c r="I294" s="65"/>
      <c r="J294" s="82"/>
      <c r="K294" s="65"/>
      <c r="L294" s="83"/>
      <c r="M294" s="89">
        <v>20</v>
      </c>
      <c r="N294" s="85"/>
      <c r="O294" s="80" t="s">
        <v>518</v>
      </c>
    </row>
    <row r="295" spans="1:15" ht="15.75">
      <c r="A295" s="76">
        <f t="shared" si="29"/>
        <v>42</v>
      </c>
      <c r="B295" s="113" t="s">
        <v>597</v>
      </c>
      <c r="C295" s="114" t="s">
        <v>598</v>
      </c>
      <c r="D295" s="65"/>
      <c r="E295" s="65"/>
      <c r="F295" s="82"/>
      <c r="G295" s="65"/>
      <c r="H295" s="82"/>
      <c r="I295" s="65"/>
      <c r="J295" s="82"/>
      <c r="K295" s="65"/>
      <c r="L295" s="83"/>
      <c r="M295" s="84">
        <v>100</v>
      </c>
      <c r="N295" s="85"/>
      <c r="O295" s="80" t="s">
        <v>513</v>
      </c>
    </row>
    <row r="296" spans="1:15" ht="15.75">
      <c r="A296" s="76">
        <f t="shared" si="29"/>
        <v>43</v>
      </c>
      <c r="B296" s="117" t="s">
        <v>599</v>
      </c>
      <c r="C296" s="118" t="s">
        <v>600</v>
      </c>
      <c r="D296" t="s">
        <v>601</v>
      </c>
      <c r="F296" s="2"/>
      <c r="G296" s="65"/>
      <c r="H296" s="82"/>
      <c r="I296" s="65"/>
      <c r="J296" s="82"/>
      <c r="K296" s="65"/>
      <c r="L296" s="83"/>
      <c r="M296" s="92"/>
      <c r="N296" s="93"/>
      <c r="O296" s="93"/>
    </row>
    <row r="297" spans="1:15" ht="15.75">
      <c r="A297" s="76">
        <f t="shared" si="29"/>
        <v>44</v>
      </c>
      <c r="B297" s="111" t="s">
        <v>602</v>
      </c>
      <c r="C297" s="112" t="s">
        <v>603</v>
      </c>
      <c r="D297" s="65"/>
      <c r="E297" s="65"/>
      <c r="F297" s="82"/>
      <c r="G297" s="65"/>
      <c r="H297" s="82"/>
      <c r="I297" s="65"/>
      <c r="J297" s="82"/>
      <c r="K297" s="65"/>
      <c r="L297" s="83"/>
      <c r="M297" s="89">
        <v>40</v>
      </c>
      <c r="N297" s="85"/>
      <c r="O297" s="80" t="s">
        <v>518</v>
      </c>
    </row>
    <row r="298" spans="1:15" ht="15.75">
      <c r="A298" s="76">
        <f t="shared" si="29"/>
        <v>45</v>
      </c>
      <c r="B298" s="111" t="s">
        <v>604</v>
      </c>
      <c r="C298" s="112" t="s">
        <v>605</v>
      </c>
      <c r="D298" s="65"/>
      <c r="E298" s="65"/>
      <c r="F298" s="82"/>
      <c r="G298" s="65"/>
      <c r="H298" s="82"/>
      <c r="I298" s="65"/>
      <c r="J298" s="82"/>
      <c r="K298" s="65"/>
      <c r="L298" s="83"/>
      <c r="M298" s="84">
        <v>70</v>
      </c>
      <c r="N298" s="85"/>
      <c r="O298" s="80" t="s">
        <v>513</v>
      </c>
    </row>
    <row r="299" spans="1:15" ht="15.75">
      <c r="A299" s="76">
        <f t="shared" si="29"/>
        <v>46</v>
      </c>
      <c r="B299" s="111" t="s">
        <v>606</v>
      </c>
      <c r="C299" s="112" t="s">
        <v>607</v>
      </c>
      <c r="D299" s="65"/>
      <c r="E299" s="65"/>
      <c r="F299" s="82"/>
      <c r="G299" s="65"/>
      <c r="H299" s="82"/>
      <c r="I299" s="65"/>
      <c r="J299" s="82"/>
      <c r="K299" s="65"/>
      <c r="L299" s="83"/>
      <c r="M299" s="89">
        <v>50</v>
      </c>
      <c r="N299" s="85"/>
      <c r="O299" s="80" t="s">
        <v>518</v>
      </c>
    </row>
    <row r="300" spans="1:15" ht="15.75">
      <c r="A300" s="76">
        <f t="shared" si="29"/>
        <v>47</v>
      </c>
      <c r="B300" s="111" t="s">
        <v>608</v>
      </c>
      <c r="C300" s="112" t="s">
        <v>609</v>
      </c>
      <c r="D300" s="65"/>
      <c r="E300" s="65"/>
      <c r="F300" s="82"/>
      <c r="G300" s="65"/>
      <c r="H300" s="82"/>
      <c r="I300" s="65"/>
      <c r="J300" s="82"/>
      <c r="K300" s="65"/>
      <c r="L300" s="83"/>
      <c r="M300" s="89">
        <v>40</v>
      </c>
      <c r="N300" s="85"/>
      <c r="O300" s="80" t="s">
        <v>518</v>
      </c>
    </row>
    <row r="301" spans="1:15" ht="15.75">
      <c r="A301" s="76">
        <f t="shared" si="29"/>
        <v>48</v>
      </c>
      <c r="B301" s="111" t="s">
        <v>610</v>
      </c>
      <c r="C301" s="112" t="s">
        <v>611</v>
      </c>
      <c r="D301" s="65"/>
      <c r="E301" s="65"/>
      <c r="F301" s="82"/>
      <c r="G301" s="65"/>
      <c r="H301" s="82"/>
      <c r="I301" s="65"/>
      <c r="J301" s="82"/>
      <c r="K301" s="65"/>
      <c r="L301" s="83"/>
      <c r="M301" s="84">
        <v>100</v>
      </c>
      <c r="N301" s="85"/>
      <c r="O301" s="80" t="s">
        <v>513</v>
      </c>
    </row>
    <row r="302" spans="1:15" ht="15.75">
      <c r="A302" s="76">
        <f t="shared" si="29"/>
        <v>49</v>
      </c>
      <c r="B302" s="111" t="s">
        <v>612</v>
      </c>
      <c r="C302" s="112" t="s">
        <v>613</v>
      </c>
      <c r="D302" s="65"/>
      <c r="E302" s="65"/>
      <c r="F302" s="82"/>
      <c r="G302" s="65"/>
      <c r="H302" s="82"/>
      <c r="I302" s="65"/>
      <c r="J302" s="82"/>
      <c r="K302" s="65"/>
      <c r="L302" s="83"/>
      <c r="M302" s="84">
        <v>80</v>
      </c>
      <c r="N302" s="85"/>
      <c r="O302" s="80" t="s">
        <v>513</v>
      </c>
    </row>
    <row r="303" spans="1:15" ht="15.75">
      <c r="A303" s="76">
        <f t="shared" si="29"/>
        <v>50</v>
      </c>
      <c r="B303" s="111" t="s">
        <v>614</v>
      </c>
      <c r="C303" s="112" t="s">
        <v>615</v>
      </c>
      <c r="D303" s="65"/>
      <c r="E303" s="65"/>
      <c r="F303" s="82"/>
      <c r="G303" s="65"/>
      <c r="H303" s="82"/>
      <c r="I303" s="65"/>
      <c r="J303" s="82"/>
      <c r="K303" s="65"/>
      <c r="L303" s="83"/>
      <c r="M303" s="89">
        <v>30</v>
      </c>
      <c r="N303" s="85"/>
      <c r="O303" s="80" t="s">
        <v>518</v>
      </c>
    </row>
    <row r="304" spans="1:15" ht="15.75">
      <c r="A304" s="76">
        <f t="shared" si="29"/>
        <v>51</v>
      </c>
      <c r="B304" s="111" t="s">
        <v>616</v>
      </c>
      <c r="C304" s="112" t="s">
        <v>617</v>
      </c>
      <c r="D304" s="65"/>
      <c r="E304" s="65"/>
      <c r="F304" s="82"/>
      <c r="G304" s="65"/>
      <c r="H304" s="82"/>
      <c r="I304" s="65"/>
      <c r="J304" s="82"/>
      <c r="K304" s="65"/>
      <c r="L304" s="83"/>
      <c r="M304" s="89">
        <v>60</v>
      </c>
      <c r="N304" s="85"/>
      <c r="O304" s="80" t="s">
        <v>518</v>
      </c>
    </row>
    <row r="305" spans="1:15" ht="15.75">
      <c r="A305" s="76">
        <f t="shared" si="29"/>
        <v>52</v>
      </c>
      <c r="B305" s="111" t="s">
        <v>618</v>
      </c>
      <c r="C305" s="112" t="s">
        <v>619</v>
      </c>
      <c r="D305" s="65"/>
      <c r="E305" s="65"/>
      <c r="F305" s="82"/>
      <c r="G305" s="65"/>
      <c r="H305" s="82"/>
      <c r="I305" s="65"/>
      <c r="J305" s="82"/>
      <c r="K305" s="65"/>
      <c r="L305" s="83"/>
      <c r="M305" s="89">
        <v>40</v>
      </c>
      <c r="N305" s="85"/>
      <c r="O305" s="80" t="s">
        <v>518</v>
      </c>
    </row>
    <row r="306" spans="1:15" ht="15.75">
      <c r="A306" s="76">
        <f t="shared" si="29"/>
        <v>53</v>
      </c>
      <c r="B306" s="111" t="s">
        <v>620</v>
      </c>
      <c r="C306" s="112" t="s">
        <v>621</v>
      </c>
      <c r="D306" s="65"/>
      <c r="E306" s="65"/>
      <c r="F306" s="82"/>
      <c r="G306" s="65"/>
      <c r="H306" s="82"/>
      <c r="I306" s="65"/>
      <c r="J306" s="82"/>
      <c r="K306" s="65"/>
      <c r="L306" s="83"/>
      <c r="M306" s="89">
        <v>60</v>
      </c>
      <c r="N306" s="85"/>
      <c r="O306" s="80" t="s">
        <v>518</v>
      </c>
    </row>
    <row r="307" spans="1:15" ht="15.75">
      <c r="A307" s="76">
        <f t="shared" si="29"/>
        <v>54</v>
      </c>
      <c r="B307" s="111" t="s">
        <v>622</v>
      </c>
      <c r="C307" s="112" t="s">
        <v>623</v>
      </c>
      <c r="D307" s="65"/>
      <c r="E307" s="65"/>
      <c r="F307" s="82"/>
      <c r="G307" s="65"/>
      <c r="H307" s="82"/>
      <c r="I307" s="65"/>
      <c r="J307" s="82"/>
      <c r="K307" s="65"/>
      <c r="L307" s="83"/>
      <c r="M307" s="89">
        <v>60</v>
      </c>
      <c r="N307" s="85"/>
      <c r="O307" s="80" t="s">
        <v>518</v>
      </c>
    </row>
    <row r="308" spans="1:15" ht="15.75">
      <c r="A308" s="76">
        <f t="shared" si="29"/>
        <v>55</v>
      </c>
      <c r="B308" s="111" t="s">
        <v>624</v>
      </c>
      <c r="C308" s="114" t="s">
        <v>625</v>
      </c>
      <c r="D308" s="65"/>
      <c r="E308" s="65"/>
      <c r="F308" s="82"/>
      <c r="G308" s="65"/>
      <c r="H308" s="82"/>
      <c r="I308" s="65"/>
      <c r="J308" s="82"/>
      <c r="K308" s="65"/>
      <c r="L308" s="83"/>
      <c r="M308" s="84">
        <v>70</v>
      </c>
      <c r="N308" s="85"/>
      <c r="O308" s="80" t="s">
        <v>513</v>
      </c>
    </row>
    <row r="309" spans="1:15" ht="15.75">
      <c r="A309" s="76">
        <f t="shared" si="29"/>
        <v>56</v>
      </c>
      <c r="B309" s="111" t="s">
        <v>626</v>
      </c>
      <c r="C309" s="112" t="s">
        <v>627</v>
      </c>
      <c r="D309" s="110">
        <v>79.2</v>
      </c>
      <c r="E309" s="110" t="s">
        <v>513</v>
      </c>
      <c r="F309" s="82"/>
      <c r="G309" s="65"/>
      <c r="H309" s="82"/>
      <c r="I309" s="65"/>
      <c r="J309" s="82"/>
      <c r="K309" s="65"/>
      <c r="L309" s="83"/>
      <c r="M309" s="84">
        <v>80</v>
      </c>
      <c r="N309" s="85"/>
      <c r="O309" s="80" t="s">
        <v>513</v>
      </c>
    </row>
    <row r="310" spans="1:15" ht="15.75">
      <c r="A310" s="76">
        <f t="shared" si="29"/>
        <v>57</v>
      </c>
      <c r="B310" s="111" t="s">
        <v>628</v>
      </c>
      <c r="C310" s="112" t="s">
        <v>629</v>
      </c>
      <c r="D310" s="65"/>
      <c r="E310" s="65"/>
      <c r="F310" s="82"/>
      <c r="G310" s="65"/>
      <c r="H310" s="82"/>
      <c r="I310" s="65"/>
      <c r="J310" s="82"/>
      <c r="K310" s="65"/>
      <c r="L310" s="83"/>
      <c r="M310" s="84">
        <v>80</v>
      </c>
      <c r="N310" s="85"/>
      <c r="O310" s="80" t="s">
        <v>513</v>
      </c>
    </row>
    <row r="311" spans="1:15" ht="15.75">
      <c r="A311" s="76">
        <f t="shared" si="29"/>
        <v>58</v>
      </c>
      <c r="B311" s="115" t="s">
        <v>630</v>
      </c>
      <c r="C311" s="112" t="s">
        <v>631</v>
      </c>
      <c r="D311" s="65"/>
      <c r="E311" s="65"/>
      <c r="F311" s="82"/>
      <c r="G311" s="65"/>
      <c r="H311" s="82"/>
      <c r="I311" s="65"/>
      <c r="J311" s="82"/>
      <c r="K311" s="65"/>
      <c r="L311" s="83"/>
      <c r="M311" s="84">
        <v>100</v>
      </c>
      <c r="N311" s="85"/>
      <c r="O311" s="80" t="s">
        <v>513</v>
      </c>
    </row>
    <row r="312" spans="1:15" ht="15.75">
      <c r="A312" s="76">
        <f t="shared" si="29"/>
        <v>59</v>
      </c>
      <c r="B312" s="111" t="s">
        <v>632</v>
      </c>
      <c r="C312" s="112" t="s">
        <v>633</v>
      </c>
      <c r="D312" s="65"/>
      <c r="E312" s="65"/>
      <c r="F312" s="82"/>
      <c r="G312" s="65"/>
      <c r="H312" s="82"/>
      <c r="I312" s="65"/>
      <c r="J312" s="82"/>
      <c r="K312" s="65"/>
      <c r="L312" s="83"/>
      <c r="M312" s="89">
        <v>20</v>
      </c>
      <c r="N312" s="85"/>
      <c r="O312" s="80" t="s">
        <v>518</v>
      </c>
    </row>
    <row r="313" spans="1:15" ht="15.75">
      <c r="A313" s="76">
        <f t="shared" si="29"/>
        <v>60</v>
      </c>
      <c r="B313" s="111" t="s">
        <v>634</v>
      </c>
      <c r="C313" s="112" t="s">
        <v>635</v>
      </c>
      <c r="D313" s="65"/>
      <c r="E313" s="65"/>
      <c r="F313" s="82"/>
      <c r="G313" s="65"/>
      <c r="H313" s="82"/>
      <c r="I313" s="65"/>
      <c r="J313" s="82"/>
      <c r="K313" s="65"/>
      <c r="L313" s="83"/>
      <c r="M313" s="84">
        <v>80</v>
      </c>
      <c r="N313" s="85"/>
      <c r="O313" s="80" t="s">
        <v>513</v>
      </c>
    </row>
    <row r="314" spans="1:15" ht="15.75">
      <c r="A314" s="76">
        <f t="shared" si="29"/>
        <v>61</v>
      </c>
      <c r="B314" s="111" t="s">
        <v>636</v>
      </c>
      <c r="C314" s="112" t="s">
        <v>637</v>
      </c>
      <c r="D314" s="65"/>
      <c r="E314" s="65"/>
      <c r="F314" s="82"/>
      <c r="G314" s="65"/>
      <c r="H314" s="82"/>
      <c r="I314" s="65"/>
      <c r="J314" s="82"/>
      <c r="K314" s="65"/>
      <c r="L314" s="83"/>
      <c r="M314" s="84">
        <v>70</v>
      </c>
      <c r="N314" s="85"/>
      <c r="O314" s="80" t="s">
        <v>513</v>
      </c>
    </row>
    <row r="315" spans="1:15" ht="15.75">
      <c r="A315" s="76">
        <f t="shared" si="29"/>
        <v>62</v>
      </c>
      <c r="B315" s="111" t="s">
        <v>638</v>
      </c>
      <c r="C315" s="112" t="s">
        <v>639</v>
      </c>
      <c r="D315" s="65"/>
      <c r="E315" s="65"/>
      <c r="F315" s="82"/>
      <c r="G315" s="65"/>
      <c r="H315" s="82"/>
      <c r="I315" s="65"/>
      <c r="J315" s="82"/>
      <c r="K315" s="65"/>
      <c r="L315" s="83"/>
      <c r="M315" s="84">
        <v>80</v>
      </c>
      <c r="N315" s="85"/>
      <c r="O315" s="80" t="s">
        <v>513</v>
      </c>
    </row>
    <row r="316" spans="1:15" ht="15.75">
      <c r="A316" s="76">
        <f t="shared" si="29"/>
        <v>63</v>
      </c>
      <c r="B316" s="111" t="s">
        <v>640</v>
      </c>
      <c r="C316" s="112" t="s">
        <v>641</v>
      </c>
      <c r="D316" s="65"/>
      <c r="E316" s="65"/>
      <c r="F316" s="82"/>
      <c r="G316" s="65"/>
      <c r="H316" s="82"/>
      <c r="I316" s="65"/>
      <c r="J316" s="82"/>
      <c r="K316" s="65"/>
      <c r="L316" s="83"/>
      <c r="M316" s="84">
        <v>80</v>
      </c>
      <c r="N316" s="85"/>
      <c r="O316" s="80" t="s">
        <v>513</v>
      </c>
    </row>
    <row r="317" spans="1:15" ht="15.75">
      <c r="A317" s="76">
        <f t="shared" si="29"/>
        <v>64</v>
      </c>
      <c r="B317" s="111" t="s">
        <v>642</v>
      </c>
      <c r="C317" s="112" t="s">
        <v>643</v>
      </c>
      <c r="D317" s="65"/>
      <c r="E317" s="65"/>
      <c r="F317" s="82"/>
      <c r="G317" s="65"/>
      <c r="H317" s="82"/>
      <c r="I317" s="65"/>
      <c r="J317" s="82"/>
      <c r="K317" s="65"/>
      <c r="L317" s="83"/>
      <c r="M317" s="84">
        <v>80</v>
      </c>
      <c r="N317" s="85"/>
      <c r="O317" s="80" t="s">
        <v>513</v>
      </c>
    </row>
    <row r="318" spans="1:15" ht="15.75">
      <c r="A318" s="76">
        <f t="shared" si="29"/>
        <v>65</v>
      </c>
      <c r="B318" s="111" t="s">
        <v>644</v>
      </c>
      <c r="C318" s="112" t="s">
        <v>645</v>
      </c>
      <c r="D318" s="65"/>
      <c r="E318" s="65"/>
      <c r="F318" s="82"/>
      <c r="G318" s="65"/>
      <c r="H318" s="82"/>
      <c r="I318" s="65"/>
      <c r="J318" s="82"/>
      <c r="K318" s="65"/>
      <c r="L318" s="83"/>
      <c r="M318" s="84">
        <v>100</v>
      </c>
      <c r="N318" s="85"/>
      <c r="O318" s="80" t="s">
        <v>513</v>
      </c>
    </row>
    <row r="319" spans="1:15" ht="15.75">
      <c r="A319" s="76">
        <f t="shared" si="29"/>
        <v>66</v>
      </c>
      <c r="B319" s="111" t="s">
        <v>646</v>
      </c>
      <c r="C319" s="112" t="s">
        <v>647</v>
      </c>
      <c r="D319" s="65"/>
      <c r="E319" s="65"/>
      <c r="F319" s="82"/>
      <c r="G319" s="65"/>
      <c r="H319" s="82"/>
      <c r="I319" s="65"/>
      <c r="J319" s="82"/>
      <c r="K319" s="65"/>
      <c r="L319" s="83"/>
      <c r="M319" s="84">
        <v>80</v>
      </c>
      <c r="N319" s="85"/>
      <c r="O319" s="80" t="s">
        <v>513</v>
      </c>
    </row>
    <row r="320" spans="1:15" ht="15.75">
      <c r="A320" s="76">
        <f t="shared" ref="A320:A325" si="30">A319+1</f>
        <v>67</v>
      </c>
      <c r="B320" s="111" t="s">
        <v>648</v>
      </c>
      <c r="C320" s="112" t="s">
        <v>649</v>
      </c>
      <c r="D320" s="65"/>
      <c r="E320" s="65"/>
      <c r="F320" s="82"/>
      <c r="G320" s="65"/>
      <c r="H320" s="82"/>
      <c r="I320" s="65"/>
      <c r="J320" s="82"/>
      <c r="K320" s="65"/>
      <c r="L320" s="83"/>
      <c r="M320" s="89">
        <v>20</v>
      </c>
      <c r="N320" s="85"/>
      <c r="O320" s="80" t="s">
        <v>518</v>
      </c>
    </row>
    <row r="321" spans="1:15" ht="15.75">
      <c r="A321" s="76">
        <f t="shared" si="30"/>
        <v>68</v>
      </c>
      <c r="B321" s="111" t="s">
        <v>650</v>
      </c>
      <c r="C321" s="112" t="s">
        <v>651</v>
      </c>
      <c r="D321" s="80">
        <v>93.6</v>
      </c>
      <c r="E321" s="80" t="s">
        <v>513</v>
      </c>
      <c r="F321" s="82"/>
      <c r="G321" s="65"/>
      <c r="H321" s="82"/>
      <c r="I321" s="65"/>
      <c r="J321" s="82"/>
      <c r="K321" s="65"/>
      <c r="L321" s="83"/>
      <c r="M321" s="89">
        <v>40</v>
      </c>
      <c r="N321" s="85"/>
      <c r="O321" s="80" t="s">
        <v>518</v>
      </c>
    </row>
    <row r="322" spans="1:15" ht="15.75">
      <c r="A322" s="76">
        <f t="shared" si="30"/>
        <v>69</v>
      </c>
      <c r="B322" s="111" t="s">
        <v>652</v>
      </c>
      <c r="C322" s="112" t="s">
        <v>653</v>
      </c>
      <c r="D322" s="80">
        <v>93.6</v>
      </c>
      <c r="E322" s="80" t="s">
        <v>513</v>
      </c>
      <c r="F322" s="82"/>
      <c r="G322" s="65"/>
      <c r="H322" s="82"/>
      <c r="I322" s="65"/>
      <c r="J322" s="82"/>
      <c r="K322" s="65"/>
      <c r="L322" s="83"/>
      <c r="M322" s="84">
        <v>70</v>
      </c>
      <c r="N322" s="85"/>
      <c r="O322" s="80" t="s">
        <v>513</v>
      </c>
    </row>
    <row r="323" spans="1:15" ht="15.75">
      <c r="A323" s="76">
        <f t="shared" si="30"/>
        <v>70</v>
      </c>
      <c r="B323" s="111" t="s">
        <v>654</v>
      </c>
      <c r="C323" s="112" t="s">
        <v>655</v>
      </c>
      <c r="D323" s="95"/>
      <c r="E323" s="95"/>
      <c r="F323" s="82"/>
      <c r="G323" s="65"/>
      <c r="H323" s="82"/>
      <c r="I323" s="65"/>
      <c r="J323" s="82"/>
      <c r="K323" s="65"/>
      <c r="L323" s="83"/>
      <c r="M323" s="84">
        <v>80</v>
      </c>
      <c r="N323" s="85"/>
      <c r="O323" s="80" t="s">
        <v>513</v>
      </c>
    </row>
    <row r="324" spans="1:15" ht="15.75">
      <c r="A324" s="76">
        <f t="shared" si="30"/>
        <v>71</v>
      </c>
      <c r="B324" s="115" t="s">
        <v>656</v>
      </c>
      <c r="C324" s="116" t="s">
        <v>657</v>
      </c>
      <c r="D324" s="95"/>
      <c r="E324" s="95"/>
      <c r="F324" s="82"/>
      <c r="G324" s="65"/>
      <c r="H324" s="82"/>
      <c r="I324" s="65"/>
      <c r="J324" s="82"/>
      <c r="K324" s="65"/>
      <c r="L324" s="83"/>
      <c r="M324" s="84">
        <v>100</v>
      </c>
      <c r="N324" s="85"/>
      <c r="O324" s="80" t="s">
        <v>513</v>
      </c>
    </row>
    <row r="325" spans="1:15" ht="15.75">
      <c r="A325" s="76">
        <f t="shared" si="30"/>
        <v>72</v>
      </c>
      <c r="B325" s="111" t="s">
        <v>658</v>
      </c>
      <c r="C325" s="116" t="s">
        <v>659</v>
      </c>
      <c r="D325" s="95"/>
      <c r="E325" s="95"/>
      <c r="F325" s="82"/>
      <c r="G325" s="65"/>
      <c r="H325" s="82"/>
      <c r="I325" s="65"/>
      <c r="J325" s="82"/>
      <c r="K325" s="65"/>
      <c r="L325" s="83"/>
      <c r="M325" s="84">
        <v>80</v>
      </c>
      <c r="N325" s="85"/>
      <c r="O325" s="80" t="s">
        <v>513</v>
      </c>
    </row>
    <row r="326" spans="1:15">
      <c r="A326" s="85">
        <v>74</v>
      </c>
      <c r="B326" s="111" t="s">
        <v>660</v>
      </c>
      <c r="C326" s="96" t="s">
        <v>661</v>
      </c>
      <c r="D326" s="94">
        <v>91.67</v>
      </c>
      <c r="E326" s="94" t="s">
        <v>513</v>
      </c>
      <c r="F326" s="82"/>
      <c r="G326" s="65"/>
      <c r="H326" s="82"/>
      <c r="I326" s="65"/>
      <c r="J326" s="82"/>
      <c r="K326" s="65"/>
      <c r="L326" s="82"/>
      <c r="M326" s="97"/>
      <c r="N326" s="98"/>
      <c r="O326" s="93"/>
    </row>
    <row r="327" spans="1:15">
      <c r="A327" s="99">
        <v>75</v>
      </c>
      <c r="B327" s="119" t="s">
        <v>662</v>
      </c>
      <c r="C327" s="100" t="s">
        <v>663</v>
      </c>
      <c r="D327" s="101"/>
      <c r="E327" s="101"/>
      <c r="F327" s="102"/>
      <c r="G327" s="101"/>
      <c r="H327" s="102"/>
      <c r="I327" s="101"/>
      <c r="J327" s="102"/>
      <c r="K327" s="101"/>
      <c r="L327" s="102"/>
      <c r="M327" s="103">
        <v>100</v>
      </c>
      <c r="N327" s="85"/>
      <c r="O327" s="80" t="s">
        <v>513</v>
      </c>
    </row>
    <row r="328" spans="1:15">
      <c r="C328" s="4"/>
      <c r="F328" s="2"/>
      <c r="H328" s="2"/>
      <c r="J328" s="2"/>
      <c r="L328" s="2"/>
    </row>
    <row r="329" spans="1:15">
      <c r="C329" s="4"/>
      <c r="F329" s="2"/>
      <c r="H329" s="2"/>
      <c r="J329" s="2"/>
      <c r="L329" s="2"/>
    </row>
    <row r="330" spans="1:15">
      <c r="B330" s="104" t="s">
        <v>664</v>
      </c>
      <c r="C330" s="105"/>
      <c r="D330" s="106"/>
      <c r="E330" s="106"/>
      <c r="F330" s="107"/>
      <c r="G330" s="106"/>
      <c r="H330" s="107"/>
      <c r="J330" s="2"/>
      <c r="L330" s="2"/>
    </row>
    <row r="331" spans="1:15">
      <c r="B331" s="104" t="s">
        <v>665</v>
      </c>
      <c r="C331" s="108"/>
      <c r="D331" s="104"/>
      <c r="E331" s="104"/>
      <c r="F331" s="109"/>
      <c r="G331" s="106"/>
      <c r="H331" s="107"/>
      <c r="J331" s="2"/>
      <c r="L331" s="2"/>
    </row>
    <row r="332" spans="1:15">
      <c r="B332" s="104" t="s">
        <v>666</v>
      </c>
      <c r="C332" s="108"/>
      <c r="D332" s="106"/>
      <c r="E332" s="106"/>
      <c r="F332" s="107"/>
      <c r="G332" s="106"/>
      <c r="H332" s="107"/>
      <c r="J332" s="2"/>
      <c r="L332" s="2"/>
    </row>
    <row r="333" spans="1:15">
      <c r="C333" s="4"/>
      <c r="F333" s="2"/>
      <c r="H333" s="2"/>
      <c r="J333" s="2"/>
      <c r="L333" s="2"/>
    </row>
    <row r="334" spans="1:15">
      <c r="C334" s="4"/>
      <c r="F334" s="2"/>
      <c r="H334" s="2"/>
      <c r="J334" s="2"/>
      <c r="L334" s="2"/>
    </row>
    <row r="335" spans="1:15">
      <c r="C335" s="4"/>
      <c r="F335" s="2"/>
      <c r="H335" s="2"/>
      <c r="J335" s="2"/>
      <c r="L335" s="2"/>
    </row>
    <row r="336" spans="1:15">
      <c r="C336" s="4"/>
      <c r="F336" s="2"/>
      <c r="H336" s="2"/>
      <c r="J336" s="2"/>
      <c r="L336" s="2"/>
    </row>
    <row r="337" spans="3:12">
      <c r="C337" s="4"/>
      <c r="F337" s="2"/>
      <c r="H337" s="2"/>
      <c r="J337" s="2"/>
      <c r="L337" s="2"/>
    </row>
    <row r="338" spans="3:12">
      <c r="C338" s="4"/>
      <c r="F338" s="2"/>
      <c r="H338" s="2"/>
      <c r="J338" s="2"/>
      <c r="L338" s="2"/>
    </row>
    <row r="339" spans="3:12">
      <c r="C339" s="4"/>
      <c r="F339" s="2"/>
      <c r="H339" s="2"/>
      <c r="J339" s="2"/>
      <c r="L339" s="2"/>
    </row>
    <row r="340" spans="3:12">
      <c r="C340" s="4"/>
      <c r="F340" s="2"/>
      <c r="H340" s="2"/>
      <c r="J340" s="2"/>
      <c r="L340" s="2"/>
    </row>
    <row r="341" spans="3:12">
      <c r="C341" s="4"/>
      <c r="F341" s="2"/>
      <c r="H341" s="2"/>
      <c r="J341" s="2"/>
      <c r="L341" s="2"/>
    </row>
  </sheetData>
  <mergeCells count="10">
    <mergeCell ref="J4:K4"/>
    <mergeCell ref="L4:M4"/>
    <mergeCell ref="C1:H1"/>
    <mergeCell ref="C2:H2"/>
    <mergeCell ref="A4:A5"/>
    <mergeCell ref="B4:B5"/>
    <mergeCell ref="C4:C5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20"/>
  <sheetViews>
    <sheetView tabSelected="1" topLeftCell="A458" workbookViewId="0">
      <selection activeCell="J247" sqref="J247"/>
    </sheetView>
  </sheetViews>
  <sheetFormatPr defaultRowHeight="15"/>
  <cols>
    <col min="1" max="1" width="6.85546875" customWidth="1"/>
    <col min="2" max="2" width="12" customWidth="1"/>
    <col min="3" max="3" width="34.5703125" customWidth="1"/>
    <col min="4" max="4" width="12.85546875" customWidth="1"/>
    <col min="9" max="9" width="10.7109375" customWidth="1"/>
    <col min="10" max="10" width="25.85546875" customWidth="1"/>
    <col min="11" max="11" width="10.28515625" customWidth="1"/>
  </cols>
  <sheetData>
    <row r="2" spans="1:12" ht="15.75">
      <c r="A2" s="120" t="s">
        <v>667</v>
      </c>
      <c r="B2" s="120"/>
      <c r="C2" s="120"/>
      <c r="D2" s="120"/>
      <c r="E2" s="120"/>
      <c r="H2" s="120" t="s">
        <v>667</v>
      </c>
      <c r="I2" s="120"/>
      <c r="J2" s="120"/>
      <c r="K2" s="120"/>
      <c r="L2" s="120"/>
    </row>
    <row r="3" spans="1:12" ht="15.75">
      <c r="A3" s="120" t="s">
        <v>668</v>
      </c>
      <c r="B3" s="120"/>
      <c r="C3" s="120"/>
      <c r="D3" s="120"/>
      <c r="E3" s="120"/>
      <c r="H3" s="120" t="s">
        <v>668</v>
      </c>
      <c r="I3" s="120"/>
      <c r="J3" s="120"/>
      <c r="K3" s="120"/>
      <c r="L3" s="120"/>
    </row>
    <row r="4" spans="1:12" ht="15.75">
      <c r="A4" s="120"/>
      <c r="B4" s="120"/>
      <c r="C4" s="120"/>
      <c r="D4" s="120"/>
      <c r="E4" s="120"/>
      <c r="H4" s="120"/>
      <c r="I4" s="120"/>
      <c r="J4" s="120"/>
      <c r="K4" s="120"/>
      <c r="L4" s="120"/>
    </row>
    <row r="5" spans="1:12" ht="15.75">
      <c r="A5" s="121" t="s">
        <v>669</v>
      </c>
      <c r="B5" s="121"/>
      <c r="C5" s="121"/>
      <c r="D5" s="121"/>
      <c r="E5" s="121"/>
      <c r="H5" s="121" t="s">
        <v>669</v>
      </c>
      <c r="I5" s="121"/>
      <c r="J5" s="121"/>
      <c r="K5" s="121"/>
      <c r="L5" s="121"/>
    </row>
    <row r="6" spans="1:12" ht="15.75">
      <c r="A6" s="121" t="s">
        <v>670</v>
      </c>
      <c r="B6" s="121"/>
      <c r="C6" s="121"/>
      <c r="D6" s="121"/>
      <c r="E6" s="121"/>
      <c r="H6" s="121" t="s">
        <v>670</v>
      </c>
      <c r="I6" s="121"/>
      <c r="J6" s="121"/>
      <c r="K6" s="121"/>
      <c r="L6" s="121"/>
    </row>
    <row r="7" spans="1:12" ht="15.75">
      <c r="A7" s="120"/>
      <c r="B7" s="122" t="s">
        <v>671</v>
      </c>
      <c r="C7" s="120" t="s">
        <v>672</v>
      </c>
      <c r="D7" s="120"/>
      <c r="E7" s="120"/>
      <c r="H7" s="120"/>
      <c r="I7" s="122" t="s">
        <v>671</v>
      </c>
      <c r="J7" s="120" t="s">
        <v>672</v>
      </c>
      <c r="K7" s="120"/>
      <c r="L7" s="120"/>
    </row>
    <row r="8" spans="1:12" ht="15.75">
      <c r="A8" s="120"/>
      <c r="B8" s="122" t="s">
        <v>673</v>
      </c>
      <c r="C8" s="120" t="s">
        <v>674</v>
      </c>
      <c r="D8" s="120"/>
      <c r="E8" s="120"/>
      <c r="H8" s="120"/>
      <c r="I8" s="122" t="s">
        <v>673</v>
      </c>
      <c r="J8" s="120" t="s">
        <v>674</v>
      </c>
      <c r="K8" s="120"/>
      <c r="L8" s="120"/>
    </row>
    <row r="9" spans="1:12" ht="15.75">
      <c r="A9" s="120"/>
      <c r="B9" s="122" t="s">
        <v>675</v>
      </c>
      <c r="C9" s="123" t="s">
        <v>676</v>
      </c>
      <c r="D9" s="120"/>
      <c r="E9" s="120"/>
      <c r="H9" s="120"/>
      <c r="I9" s="122" t="s">
        <v>675</v>
      </c>
      <c r="J9" s="123" t="s">
        <v>676</v>
      </c>
      <c r="K9" s="120"/>
      <c r="L9" s="120"/>
    </row>
    <row r="10" spans="1:12" ht="15.75">
      <c r="A10" s="120"/>
      <c r="B10" s="122" t="s">
        <v>677</v>
      </c>
      <c r="C10" s="120" t="s">
        <v>678</v>
      </c>
      <c r="D10" s="120"/>
      <c r="E10" s="120"/>
      <c r="H10" s="120"/>
      <c r="I10" s="122" t="s">
        <v>677</v>
      </c>
      <c r="J10" s="120" t="s">
        <v>679</v>
      </c>
      <c r="K10" s="120"/>
      <c r="L10" s="120"/>
    </row>
    <row r="11" spans="1:12" ht="47.25">
      <c r="A11" s="124" t="s">
        <v>680</v>
      </c>
      <c r="B11" s="124" t="s">
        <v>3</v>
      </c>
      <c r="C11" s="124" t="s">
        <v>4</v>
      </c>
      <c r="D11" s="125" t="s">
        <v>681</v>
      </c>
      <c r="E11" s="125" t="s">
        <v>682</v>
      </c>
      <c r="H11" s="124" t="s">
        <v>680</v>
      </c>
      <c r="I11" s="124" t="s">
        <v>3</v>
      </c>
      <c r="J11" s="124" t="s">
        <v>4</v>
      </c>
      <c r="K11" s="125" t="s">
        <v>681</v>
      </c>
      <c r="L11" s="125" t="s">
        <v>682</v>
      </c>
    </row>
    <row r="12" spans="1:12" ht="15.75">
      <c r="A12" s="126">
        <v>1</v>
      </c>
      <c r="B12" s="17" t="s">
        <v>15</v>
      </c>
      <c r="C12" s="18" t="s">
        <v>16</v>
      </c>
      <c r="D12" s="127"/>
      <c r="E12" s="127"/>
      <c r="H12" s="126">
        <v>1</v>
      </c>
      <c r="I12" s="54" t="s">
        <v>317</v>
      </c>
      <c r="J12" s="55" t="s">
        <v>318</v>
      </c>
      <c r="K12" s="127"/>
      <c r="L12" s="127"/>
    </row>
    <row r="13" spans="1:12" ht="15.75">
      <c r="A13" s="126">
        <v>2</v>
      </c>
      <c r="B13" s="25" t="s">
        <v>81</v>
      </c>
      <c r="C13" s="26" t="s">
        <v>82</v>
      </c>
      <c r="D13" s="127"/>
      <c r="E13" s="127"/>
      <c r="H13" s="126">
        <v>2</v>
      </c>
      <c r="I13" s="53" t="s">
        <v>331</v>
      </c>
      <c r="J13" s="49" t="s">
        <v>332</v>
      </c>
      <c r="K13" s="127"/>
      <c r="L13" s="127"/>
    </row>
    <row r="14" spans="1:12" ht="15.75">
      <c r="A14" s="126">
        <v>3</v>
      </c>
      <c r="B14" s="54" t="s">
        <v>141</v>
      </c>
      <c r="C14" s="55" t="s">
        <v>142</v>
      </c>
      <c r="D14" s="127"/>
      <c r="E14" s="127"/>
      <c r="H14" s="126">
        <v>3</v>
      </c>
      <c r="I14" s="54" t="s">
        <v>355</v>
      </c>
      <c r="J14" s="55" t="s">
        <v>356</v>
      </c>
      <c r="K14" s="127"/>
      <c r="L14" s="127"/>
    </row>
    <row r="15" spans="1:12" ht="15.75">
      <c r="A15" s="126">
        <v>4</v>
      </c>
      <c r="B15" s="54" t="s">
        <v>197</v>
      </c>
      <c r="C15" s="55" t="s">
        <v>198</v>
      </c>
      <c r="D15" s="127"/>
      <c r="E15" s="127"/>
      <c r="H15" s="126">
        <v>4</v>
      </c>
      <c r="I15" s="54" t="s">
        <v>407</v>
      </c>
      <c r="J15" s="55" t="s">
        <v>408</v>
      </c>
      <c r="K15" s="127"/>
      <c r="L15" s="127"/>
    </row>
    <row r="16" spans="1:12" ht="15.75">
      <c r="A16" s="126">
        <v>5</v>
      </c>
      <c r="B16" s="54" t="s">
        <v>201</v>
      </c>
      <c r="C16" s="51" t="s">
        <v>202</v>
      </c>
      <c r="D16" s="127"/>
      <c r="E16" s="127"/>
      <c r="H16" s="126">
        <v>5</v>
      </c>
      <c r="I16" s="53" t="s">
        <v>466</v>
      </c>
      <c r="J16" s="49" t="s">
        <v>467</v>
      </c>
      <c r="K16" s="127"/>
      <c r="L16" s="127"/>
    </row>
    <row r="17" spans="1:12" ht="15.75">
      <c r="A17" s="126">
        <v>6</v>
      </c>
      <c r="B17" s="53" t="s">
        <v>207</v>
      </c>
      <c r="C17" s="49" t="s">
        <v>208</v>
      </c>
      <c r="D17" s="127"/>
      <c r="E17" s="127"/>
      <c r="H17" s="126">
        <v>6</v>
      </c>
      <c r="I17" s="53" t="s">
        <v>470</v>
      </c>
      <c r="J17" s="49" t="s">
        <v>471</v>
      </c>
      <c r="K17" s="127"/>
      <c r="L17" s="127"/>
    </row>
    <row r="18" spans="1:12" ht="15.75">
      <c r="A18" s="126">
        <v>7</v>
      </c>
      <c r="B18" s="50" t="s">
        <v>213</v>
      </c>
      <c r="C18" s="51" t="s">
        <v>214</v>
      </c>
      <c r="D18" s="127"/>
      <c r="E18" s="127"/>
      <c r="H18" s="126">
        <v>7</v>
      </c>
      <c r="I18" s="53" t="s">
        <v>474</v>
      </c>
      <c r="J18" s="49" t="s">
        <v>475</v>
      </c>
      <c r="K18" s="127"/>
      <c r="L18" s="127"/>
    </row>
    <row r="19" spans="1:12" ht="15.75">
      <c r="A19" s="126">
        <v>8</v>
      </c>
      <c r="B19" s="54" t="s">
        <v>237</v>
      </c>
      <c r="C19" s="55" t="s">
        <v>238</v>
      </c>
      <c r="D19" s="127"/>
      <c r="E19" s="127"/>
      <c r="H19" s="126">
        <v>8</v>
      </c>
      <c r="I19" s="53" t="s">
        <v>478</v>
      </c>
      <c r="J19" s="49" t="s">
        <v>479</v>
      </c>
      <c r="K19" s="127"/>
      <c r="L19" s="127"/>
    </row>
    <row r="20" spans="1:12" ht="15.75">
      <c r="A20" s="126">
        <v>9</v>
      </c>
      <c r="B20" s="54" t="s">
        <v>313</v>
      </c>
      <c r="C20" s="55" t="s">
        <v>314</v>
      </c>
      <c r="D20" s="127"/>
      <c r="E20" s="127"/>
      <c r="H20" s="126">
        <v>9</v>
      </c>
      <c r="I20" s="53" t="s">
        <v>482</v>
      </c>
      <c r="J20" s="49" t="s">
        <v>483</v>
      </c>
      <c r="K20" s="127"/>
      <c r="L20" s="127"/>
    </row>
    <row r="21" spans="1:12" ht="15.75">
      <c r="A21" s="126">
        <v>10</v>
      </c>
      <c r="B21" s="53" t="s">
        <v>315</v>
      </c>
      <c r="C21" s="49" t="s">
        <v>316</v>
      </c>
      <c r="D21" s="127"/>
      <c r="E21" s="127"/>
      <c r="H21" s="126">
        <v>10</v>
      </c>
      <c r="I21" s="53" t="s">
        <v>492</v>
      </c>
      <c r="J21" s="49" t="s">
        <v>493</v>
      </c>
      <c r="K21" s="127"/>
      <c r="L21" s="127"/>
    </row>
    <row r="22" spans="1:12" ht="15.75">
      <c r="A22" s="126">
        <v>11</v>
      </c>
      <c r="B22" s="54" t="s">
        <v>468</v>
      </c>
      <c r="C22" s="55" t="s">
        <v>469</v>
      </c>
      <c r="D22" s="127"/>
      <c r="E22" s="127"/>
      <c r="H22" s="126">
        <v>11</v>
      </c>
      <c r="I22" s="54"/>
      <c r="J22" s="55"/>
      <c r="K22" s="127"/>
      <c r="L22" s="127"/>
    </row>
    <row r="23" spans="1:12" ht="15.75">
      <c r="A23" s="126">
        <v>12</v>
      </c>
      <c r="B23" s="53"/>
      <c r="C23" s="49"/>
      <c r="D23" s="127"/>
      <c r="E23" s="127"/>
      <c r="H23" s="126">
        <v>12</v>
      </c>
      <c r="I23" s="53"/>
      <c r="J23" s="49"/>
      <c r="K23" s="127"/>
      <c r="L23" s="127"/>
    </row>
    <row r="24" spans="1:12" ht="15.75">
      <c r="A24" s="126">
        <v>13</v>
      </c>
      <c r="B24" s="54"/>
      <c r="C24" s="55"/>
      <c r="D24" s="128"/>
      <c r="E24" s="126"/>
      <c r="H24" s="126">
        <v>13</v>
      </c>
      <c r="I24" s="54"/>
      <c r="J24" s="55"/>
      <c r="K24" s="128"/>
      <c r="L24" s="126"/>
    </row>
    <row r="25" spans="1:12" ht="15.75">
      <c r="A25" s="129"/>
      <c r="B25" s="130"/>
      <c r="C25" s="131"/>
      <c r="D25" s="132"/>
      <c r="E25" s="133"/>
      <c r="H25" s="134"/>
      <c r="I25" s="130"/>
      <c r="J25" s="131"/>
      <c r="K25" s="132"/>
      <c r="L25" s="133"/>
    </row>
    <row r="26" spans="1:12" ht="15.75">
      <c r="A26" s="135"/>
      <c r="B26" s="136"/>
      <c r="C26" s="133"/>
      <c r="D26" s="136"/>
      <c r="E26" s="133"/>
      <c r="H26" s="135"/>
      <c r="I26" s="136"/>
      <c r="J26" s="133"/>
      <c r="K26" s="136"/>
      <c r="L26" s="133"/>
    </row>
    <row r="27" spans="1:12" ht="15.75">
      <c r="A27" s="135"/>
      <c r="B27" s="136"/>
      <c r="C27" s="133"/>
      <c r="D27" s="136"/>
      <c r="E27" s="133"/>
      <c r="H27" s="135"/>
      <c r="I27" s="136"/>
      <c r="J27" s="133"/>
      <c r="K27" s="136"/>
      <c r="L27" s="133"/>
    </row>
    <row r="28" spans="1:12" ht="15.75">
      <c r="A28" s="135"/>
      <c r="B28" s="136"/>
      <c r="C28" s="133"/>
      <c r="E28" s="133"/>
      <c r="H28" s="135"/>
      <c r="I28" s="136"/>
      <c r="J28" s="133"/>
      <c r="L28" s="133"/>
    </row>
    <row r="29" spans="1:12" ht="31.5">
      <c r="A29" s="135"/>
      <c r="B29" s="136"/>
      <c r="C29" s="133"/>
      <c r="D29" s="136" t="s">
        <v>683</v>
      </c>
      <c r="E29" s="133"/>
      <c r="H29" s="135"/>
      <c r="I29" s="136"/>
      <c r="J29" s="133"/>
      <c r="K29" s="136" t="s">
        <v>683</v>
      </c>
      <c r="L29" s="133"/>
    </row>
    <row r="30" spans="1:12" ht="15.75">
      <c r="A30" s="120"/>
      <c r="B30" s="120"/>
      <c r="C30" s="120"/>
      <c r="D30" s="136" t="s">
        <v>684</v>
      </c>
      <c r="E30" s="120"/>
      <c r="H30" s="120"/>
      <c r="I30" s="120"/>
      <c r="J30" s="120"/>
      <c r="K30" s="136" t="s">
        <v>684</v>
      </c>
      <c r="L30" s="120"/>
    </row>
    <row r="31" spans="1:12" ht="15.75">
      <c r="A31" s="120"/>
      <c r="B31" s="120"/>
      <c r="C31" s="120"/>
      <c r="D31" s="120"/>
      <c r="E31" s="120"/>
      <c r="H31" s="120"/>
      <c r="I31" s="120"/>
      <c r="J31" s="120"/>
      <c r="K31" s="120"/>
      <c r="L31" s="120"/>
    </row>
    <row r="32" spans="1:12" ht="15.75">
      <c r="A32" s="120"/>
      <c r="B32" s="120"/>
      <c r="C32" s="120"/>
      <c r="D32" s="120"/>
      <c r="E32" s="120"/>
      <c r="H32" s="120"/>
      <c r="I32" s="120"/>
      <c r="J32" s="120"/>
      <c r="K32" s="120"/>
      <c r="L32" s="120"/>
    </row>
    <row r="33" spans="1:12" ht="15.75">
      <c r="A33" s="120"/>
      <c r="B33" s="120"/>
      <c r="C33" s="120"/>
      <c r="D33" s="120"/>
      <c r="E33" s="120"/>
      <c r="H33" s="120"/>
      <c r="I33" s="120"/>
      <c r="J33" s="120"/>
      <c r="K33" s="120"/>
      <c r="L33" s="120"/>
    </row>
    <row r="34" spans="1:12" ht="16.5" thickBot="1">
      <c r="A34" s="120"/>
      <c r="B34" s="120"/>
      <c r="C34" s="120"/>
      <c r="D34" s="137"/>
      <c r="E34" s="138"/>
      <c r="H34" s="120"/>
      <c r="I34" s="120"/>
      <c r="J34" s="120"/>
      <c r="K34" s="137"/>
      <c r="L34" s="138"/>
    </row>
    <row r="35" spans="1:12" ht="31.5">
      <c r="D35" s="136" t="s">
        <v>685</v>
      </c>
      <c r="K35" s="136" t="s">
        <v>685</v>
      </c>
    </row>
    <row r="42" spans="1:12" ht="15.75">
      <c r="A42" s="120" t="s">
        <v>667</v>
      </c>
      <c r="B42" s="120"/>
      <c r="C42" s="120"/>
      <c r="D42" s="120"/>
      <c r="E42" s="120"/>
    </row>
    <row r="43" spans="1:12" ht="15.75">
      <c r="A43" s="120" t="s">
        <v>668</v>
      </c>
      <c r="B43" s="120"/>
      <c r="C43" s="120"/>
      <c r="D43" s="120"/>
      <c r="E43" s="120"/>
    </row>
    <row r="44" spans="1:12" ht="15.75">
      <c r="A44" s="120"/>
      <c r="B44" s="120"/>
      <c r="C44" s="120"/>
      <c r="D44" s="120"/>
      <c r="E44" s="120"/>
    </row>
    <row r="45" spans="1:12" ht="15.75">
      <c r="A45" s="121" t="s">
        <v>669</v>
      </c>
      <c r="B45" s="121"/>
      <c r="C45" s="121"/>
      <c r="D45" s="121"/>
      <c r="E45" s="121"/>
    </row>
    <row r="46" spans="1:12" ht="15.75">
      <c r="A46" s="121" t="s">
        <v>670</v>
      </c>
      <c r="B46" s="121"/>
      <c r="C46" s="121"/>
      <c r="D46" s="121"/>
      <c r="E46" s="121"/>
    </row>
    <row r="47" spans="1:12" ht="15.75">
      <c r="A47" s="120"/>
      <c r="B47" s="122" t="s">
        <v>671</v>
      </c>
      <c r="C47" s="120" t="s">
        <v>686</v>
      </c>
      <c r="D47" s="120"/>
      <c r="E47" s="120"/>
    </row>
    <row r="48" spans="1:12" ht="15.75">
      <c r="A48" s="120"/>
      <c r="B48" s="122" t="s">
        <v>673</v>
      </c>
      <c r="C48" s="120" t="s">
        <v>687</v>
      </c>
      <c r="D48" s="120"/>
      <c r="E48" s="120"/>
    </row>
    <row r="49" spans="1:5" ht="15.75">
      <c r="A49" s="120"/>
      <c r="B49" s="122" t="s">
        <v>675</v>
      </c>
      <c r="C49" s="123" t="s">
        <v>688</v>
      </c>
      <c r="D49" s="120"/>
      <c r="E49" s="120"/>
    </row>
    <row r="50" spans="1:5" ht="15.75">
      <c r="A50" s="120"/>
      <c r="B50" s="122" t="s">
        <v>689</v>
      </c>
      <c r="C50" s="120" t="s">
        <v>690</v>
      </c>
      <c r="D50" s="120"/>
      <c r="E50" s="120"/>
    </row>
    <row r="51" spans="1:5" ht="47.25">
      <c r="A51" s="124" t="s">
        <v>680</v>
      </c>
      <c r="B51" s="124" t="s">
        <v>3</v>
      </c>
      <c r="C51" s="124" t="s">
        <v>4</v>
      </c>
      <c r="D51" s="125" t="s">
        <v>681</v>
      </c>
      <c r="E51" s="125" t="s">
        <v>682</v>
      </c>
    </row>
    <row r="52" spans="1:5" ht="15.75">
      <c r="A52" s="126">
        <v>1</v>
      </c>
      <c r="B52" s="25" t="s">
        <v>17</v>
      </c>
      <c r="C52" s="26" t="s">
        <v>18</v>
      </c>
      <c r="D52" s="127"/>
      <c r="E52" s="127"/>
    </row>
    <row r="53" spans="1:5" ht="15.75">
      <c r="A53" s="126">
        <v>2</v>
      </c>
      <c r="B53" s="25" t="s">
        <v>21</v>
      </c>
      <c r="C53" s="26" t="s">
        <v>22</v>
      </c>
      <c r="D53" s="127"/>
      <c r="E53" s="127"/>
    </row>
    <row r="54" spans="1:5" ht="15.75">
      <c r="A54" s="126">
        <v>3</v>
      </c>
      <c r="B54" s="17" t="s">
        <v>39</v>
      </c>
      <c r="C54" s="18" t="s">
        <v>40</v>
      </c>
      <c r="D54" s="127"/>
      <c r="E54" s="127"/>
    </row>
    <row r="55" spans="1:5" ht="15.75">
      <c r="A55" s="126">
        <v>4</v>
      </c>
      <c r="B55" s="17" t="s">
        <v>63</v>
      </c>
      <c r="C55" s="18" t="s">
        <v>64</v>
      </c>
      <c r="D55" s="127"/>
      <c r="E55" s="127"/>
    </row>
    <row r="56" spans="1:5" ht="15.75">
      <c r="A56" s="126">
        <v>5</v>
      </c>
      <c r="B56" s="54" t="s">
        <v>149</v>
      </c>
      <c r="C56" s="55" t="s">
        <v>150</v>
      </c>
      <c r="D56" s="127"/>
      <c r="E56" s="127"/>
    </row>
    <row r="57" spans="1:5" ht="15.75">
      <c r="A57" s="126">
        <v>6</v>
      </c>
      <c r="B57" s="54" t="s">
        <v>431</v>
      </c>
      <c r="C57" s="55" t="s">
        <v>432</v>
      </c>
      <c r="D57" s="127"/>
      <c r="E57" s="127"/>
    </row>
    <row r="58" spans="1:5" ht="15.75">
      <c r="A58" s="126">
        <v>7</v>
      </c>
      <c r="B58" s="53" t="s">
        <v>478</v>
      </c>
      <c r="C58" s="49" t="s">
        <v>479</v>
      </c>
      <c r="D58" s="127"/>
      <c r="E58" s="127"/>
    </row>
    <row r="59" spans="1:5" ht="15.75">
      <c r="A59" s="126">
        <v>8</v>
      </c>
      <c r="B59" s="54" t="s">
        <v>468</v>
      </c>
      <c r="C59" s="55" t="s">
        <v>469</v>
      </c>
      <c r="D59" s="127"/>
      <c r="E59" s="127"/>
    </row>
    <row r="60" spans="1:5" ht="15.75">
      <c r="A60" s="126">
        <v>9</v>
      </c>
      <c r="B60" s="81"/>
      <c r="C60" s="86"/>
      <c r="D60" s="127"/>
      <c r="E60" s="127"/>
    </row>
    <row r="61" spans="1:5" ht="15.75">
      <c r="A61" s="126">
        <v>10</v>
      </c>
      <c r="B61" s="81"/>
      <c r="C61" s="86"/>
      <c r="D61" s="127"/>
      <c r="E61" s="127"/>
    </row>
    <row r="62" spans="1:5" ht="15.75">
      <c r="A62" s="126">
        <v>11</v>
      </c>
      <c r="B62" s="81"/>
      <c r="C62" s="86"/>
      <c r="D62" s="127"/>
      <c r="E62" s="127"/>
    </row>
    <row r="63" spans="1:5" ht="15.75">
      <c r="A63" s="126">
        <v>12</v>
      </c>
      <c r="B63" s="81"/>
      <c r="C63" s="86"/>
      <c r="D63" s="127"/>
      <c r="E63" s="127"/>
    </row>
    <row r="64" spans="1:5" ht="15.75">
      <c r="A64" s="126">
        <v>13</v>
      </c>
      <c r="B64" s="81"/>
      <c r="C64" s="86"/>
      <c r="D64" s="128"/>
      <c r="E64" s="126"/>
    </row>
    <row r="65" spans="1:5" ht="15.75">
      <c r="A65" s="135"/>
      <c r="B65" s="136"/>
      <c r="C65" s="133"/>
      <c r="D65" s="136"/>
      <c r="E65" s="133"/>
    </row>
    <row r="66" spans="1:5" ht="15.75">
      <c r="A66" s="135"/>
      <c r="B66" s="136"/>
      <c r="C66" s="133"/>
      <c r="D66" s="136"/>
      <c r="E66" s="133"/>
    </row>
    <row r="67" spans="1:5" ht="15.75">
      <c r="A67" s="135"/>
      <c r="B67" s="136"/>
      <c r="C67" s="133"/>
      <c r="D67" s="136"/>
      <c r="E67" s="133"/>
    </row>
    <row r="68" spans="1:5" ht="15.75">
      <c r="A68" s="135"/>
      <c r="B68" s="136"/>
      <c r="C68" s="133"/>
      <c r="E68" s="133"/>
    </row>
    <row r="69" spans="1:5" ht="31.5">
      <c r="A69" s="135"/>
      <c r="B69" s="136"/>
      <c r="C69" s="133"/>
      <c r="D69" s="136" t="s">
        <v>683</v>
      </c>
      <c r="E69" s="133"/>
    </row>
    <row r="70" spans="1:5" ht="15.75">
      <c r="A70" s="120"/>
      <c r="B70" s="120"/>
      <c r="C70" s="120"/>
      <c r="D70" s="136" t="s">
        <v>684</v>
      </c>
      <c r="E70" s="120"/>
    </row>
    <row r="71" spans="1:5" ht="15.75">
      <c r="A71" s="120"/>
      <c r="B71" s="120"/>
      <c r="C71" s="120"/>
      <c r="D71" s="120"/>
      <c r="E71" s="120"/>
    </row>
    <row r="72" spans="1:5" ht="15.75">
      <c r="A72" s="120"/>
      <c r="B72" s="120"/>
      <c r="C72" s="120"/>
      <c r="D72" s="120"/>
      <c r="E72" s="120"/>
    </row>
    <row r="73" spans="1:5" ht="15.75">
      <c r="A73" s="120"/>
      <c r="B73" s="120"/>
      <c r="C73" s="120"/>
      <c r="D73" s="120"/>
      <c r="E73" s="120"/>
    </row>
    <row r="74" spans="1:5" ht="16.5" thickBot="1">
      <c r="A74" s="120"/>
      <c r="B74" s="120"/>
      <c r="C74" s="120"/>
      <c r="D74" s="137"/>
      <c r="E74" s="138"/>
    </row>
    <row r="75" spans="1:5" ht="31.5">
      <c r="D75" s="136" t="s">
        <v>685</v>
      </c>
    </row>
    <row r="82" spans="1:12" ht="15.75">
      <c r="A82" s="120" t="s">
        <v>667</v>
      </c>
      <c r="B82" s="120"/>
      <c r="C82" s="120"/>
      <c r="D82" s="120"/>
      <c r="E82" s="120"/>
      <c r="H82" s="120" t="s">
        <v>667</v>
      </c>
      <c r="I82" s="120"/>
      <c r="J82" s="120"/>
      <c r="K82" s="120"/>
      <c r="L82" s="120"/>
    </row>
    <row r="83" spans="1:12" ht="15.75">
      <c r="A83" s="120" t="s">
        <v>668</v>
      </c>
      <c r="B83" s="120"/>
      <c r="C83" s="120"/>
      <c r="D83" s="120"/>
      <c r="E83" s="120"/>
      <c r="H83" s="120" t="s">
        <v>668</v>
      </c>
      <c r="I83" s="120"/>
      <c r="J83" s="120"/>
      <c r="K83" s="120"/>
      <c r="L83" s="120"/>
    </row>
    <row r="84" spans="1:12" ht="15.75">
      <c r="A84" s="120"/>
      <c r="B84" s="120"/>
      <c r="C84" s="120"/>
      <c r="D84" s="120"/>
      <c r="E84" s="120"/>
      <c r="H84" s="120"/>
      <c r="I84" s="120"/>
      <c r="J84" s="120"/>
      <c r="K84" s="120"/>
      <c r="L84" s="120"/>
    </row>
    <row r="85" spans="1:12" ht="15.75">
      <c r="A85" s="121" t="s">
        <v>669</v>
      </c>
      <c r="B85" s="121"/>
      <c r="C85" s="121"/>
      <c r="D85" s="121"/>
      <c r="E85" s="121"/>
      <c r="H85" s="121" t="s">
        <v>669</v>
      </c>
      <c r="I85" s="121"/>
      <c r="J85" s="121"/>
      <c r="K85" s="121"/>
      <c r="L85" s="121"/>
    </row>
    <row r="86" spans="1:12" ht="15.75">
      <c r="A86" s="121" t="s">
        <v>691</v>
      </c>
      <c r="B86" s="121"/>
      <c r="C86" s="121"/>
      <c r="D86" s="121"/>
      <c r="E86" s="121"/>
      <c r="H86" s="121" t="s">
        <v>691</v>
      </c>
      <c r="I86" s="121"/>
      <c r="J86" s="121"/>
      <c r="K86" s="121"/>
      <c r="L86" s="121"/>
    </row>
    <row r="87" spans="1:12" ht="15.75">
      <c r="A87" s="120"/>
      <c r="B87" s="122" t="s">
        <v>671</v>
      </c>
      <c r="C87" s="120" t="s">
        <v>672</v>
      </c>
      <c r="D87" s="120"/>
      <c r="E87" s="120"/>
      <c r="H87" s="120"/>
      <c r="I87" s="122" t="s">
        <v>671</v>
      </c>
      <c r="J87" s="120" t="s">
        <v>672</v>
      </c>
      <c r="K87" s="120"/>
      <c r="L87" s="120"/>
    </row>
    <row r="88" spans="1:12" ht="15.75">
      <c r="A88" s="120"/>
      <c r="B88" s="122" t="s">
        <v>673</v>
      </c>
      <c r="C88" s="120" t="s">
        <v>692</v>
      </c>
      <c r="D88" s="120"/>
      <c r="E88" s="120"/>
      <c r="H88" s="120"/>
      <c r="I88" s="122" t="s">
        <v>673</v>
      </c>
      <c r="J88" s="120" t="s">
        <v>692</v>
      </c>
      <c r="K88" s="120"/>
      <c r="L88" s="120"/>
    </row>
    <row r="89" spans="1:12" ht="15.75">
      <c r="A89" s="120"/>
      <c r="B89" s="122" t="s">
        <v>675</v>
      </c>
      <c r="C89" s="123" t="s">
        <v>7</v>
      </c>
      <c r="D89" s="120"/>
      <c r="E89" s="120"/>
      <c r="H89" s="120"/>
      <c r="I89" s="122" t="s">
        <v>675</v>
      </c>
      <c r="J89" s="123" t="s">
        <v>7</v>
      </c>
      <c r="K89" s="120"/>
      <c r="L89" s="120"/>
    </row>
    <row r="90" spans="1:12" ht="15.75">
      <c r="A90" s="120"/>
      <c r="B90" s="122" t="s">
        <v>689</v>
      </c>
      <c r="C90" s="120" t="s">
        <v>678</v>
      </c>
      <c r="D90" s="120"/>
      <c r="E90" s="120"/>
      <c r="H90" s="120"/>
      <c r="I90" s="122" t="s">
        <v>689</v>
      </c>
      <c r="J90" s="120" t="s">
        <v>679</v>
      </c>
      <c r="K90" s="120"/>
      <c r="L90" s="120"/>
    </row>
    <row r="91" spans="1:12" ht="47.25">
      <c r="A91" s="124" t="s">
        <v>680</v>
      </c>
      <c r="B91" s="124" t="s">
        <v>3</v>
      </c>
      <c r="C91" s="124" t="s">
        <v>4</v>
      </c>
      <c r="D91" s="125" t="s">
        <v>681</v>
      </c>
      <c r="E91" s="125" t="s">
        <v>682</v>
      </c>
      <c r="H91" s="124" t="s">
        <v>680</v>
      </c>
      <c r="I91" s="124" t="s">
        <v>3</v>
      </c>
      <c r="J91" s="124" t="s">
        <v>4</v>
      </c>
      <c r="K91" s="125" t="s">
        <v>681</v>
      </c>
      <c r="L91" s="125" t="s">
        <v>682</v>
      </c>
    </row>
    <row r="92" spans="1:12" ht="15.75">
      <c r="A92" s="126">
        <v>1</v>
      </c>
      <c r="B92" s="81" t="s">
        <v>523</v>
      </c>
      <c r="C92" s="86" t="s">
        <v>524</v>
      </c>
      <c r="D92" s="127"/>
      <c r="E92" s="127"/>
      <c r="H92" s="126">
        <v>1</v>
      </c>
      <c r="I92" s="53" t="s">
        <v>433</v>
      </c>
      <c r="J92" s="49" t="s">
        <v>434</v>
      </c>
      <c r="K92" s="127"/>
      <c r="L92" s="127"/>
    </row>
    <row r="93" spans="1:12" ht="15.75">
      <c r="A93" s="126">
        <v>2</v>
      </c>
      <c r="B93" s="54" t="s">
        <v>269</v>
      </c>
      <c r="C93" s="55" t="s">
        <v>270</v>
      </c>
      <c r="D93" s="127"/>
      <c r="E93" s="127"/>
      <c r="H93" s="126">
        <v>2</v>
      </c>
      <c r="I93" s="53" t="s">
        <v>445</v>
      </c>
      <c r="J93" s="49" t="s">
        <v>446</v>
      </c>
      <c r="K93" s="127"/>
      <c r="L93" s="127"/>
    </row>
    <row r="94" spans="1:12" ht="15.75">
      <c r="A94" s="126">
        <v>3</v>
      </c>
      <c r="B94" s="54" t="s">
        <v>273</v>
      </c>
      <c r="C94" s="55" t="s">
        <v>274</v>
      </c>
      <c r="D94" s="127"/>
      <c r="E94" s="127"/>
      <c r="H94" s="126">
        <v>3</v>
      </c>
      <c r="I94" s="54" t="s">
        <v>464</v>
      </c>
      <c r="J94" s="55" t="s">
        <v>465</v>
      </c>
      <c r="K94" s="127"/>
      <c r="L94" s="127"/>
    </row>
    <row r="95" spans="1:12" ht="15.75">
      <c r="A95" s="126">
        <v>4</v>
      </c>
      <c r="B95" s="54" t="s">
        <v>291</v>
      </c>
      <c r="C95" s="55" t="s">
        <v>292</v>
      </c>
      <c r="D95" s="127"/>
      <c r="E95" s="127"/>
      <c r="H95" s="126">
        <v>4</v>
      </c>
      <c r="I95" s="53" t="s">
        <v>466</v>
      </c>
      <c r="J95" s="49" t="s">
        <v>467</v>
      </c>
      <c r="K95" s="127"/>
      <c r="L95" s="127"/>
    </row>
    <row r="96" spans="1:12" ht="15.75">
      <c r="A96" s="126">
        <v>5</v>
      </c>
      <c r="B96" s="53" t="s">
        <v>293</v>
      </c>
      <c r="C96" s="49" t="s">
        <v>294</v>
      </c>
      <c r="D96" s="127"/>
      <c r="E96" s="127"/>
      <c r="H96" s="126">
        <v>5</v>
      </c>
      <c r="I96" s="53" t="s">
        <v>478</v>
      </c>
      <c r="J96" s="49" t="s">
        <v>479</v>
      </c>
      <c r="K96" s="127"/>
      <c r="L96" s="127"/>
    </row>
    <row r="97" spans="1:12" ht="15.75">
      <c r="A97" s="126">
        <v>6</v>
      </c>
      <c r="B97" s="54" t="s">
        <v>295</v>
      </c>
      <c r="C97" s="55" t="s">
        <v>296</v>
      </c>
      <c r="D97" s="127"/>
      <c r="E97" s="127"/>
      <c r="H97" s="126">
        <v>6</v>
      </c>
      <c r="I97" s="54" t="s">
        <v>480</v>
      </c>
      <c r="J97" s="55" t="s">
        <v>481</v>
      </c>
      <c r="K97" s="127"/>
      <c r="L97" s="127"/>
    </row>
    <row r="98" spans="1:12" ht="15.75">
      <c r="A98" s="126">
        <v>7</v>
      </c>
      <c r="B98" s="54" t="s">
        <v>407</v>
      </c>
      <c r="C98" s="55" t="s">
        <v>408</v>
      </c>
      <c r="D98" s="127"/>
      <c r="E98" s="127"/>
      <c r="H98" s="126">
        <v>7</v>
      </c>
      <c r="I98" s="54" t="s">
        <v>488</v>
      </c>
      <c r="J98" s="55" t="s">
        <v>489</v>
      </c>
      <c r="K98" s="127"/>
      <c r="L98" s="127"/>
    </row>
    <row r="99" spans="1:12" ht="15.75">
      <c r="A99" s="126">
        <v>8</v>
      </c>
      <c r="B99" s="53" t="s">
        <v>421</v>
      </c>
      <c r="C99" s="49" t="s">
        <v>422</v>
      </c>
      <c r="D99" s="127"/>
      <c r="E99" s="127"/>
      <c r="H99" s="126">
        <v>8</v>
      </c>
      <c r="I99" s="54" t="s">
        <v>490</v>
      </c>
      <c r="J99" s="55" t="s">
        <v>491</v>
      </c>
      <c r="K99" s="127"/>
      <c r="L99" s="127"/>
    </row>
    <row r="100" spans="1:12" ht="15.75">
      <c r="A100" s="126">
        <v>9</v>
      </c>
      <c r="B100" s="53" t="s">
        <v>425</v>
      </c>
      <c r="C100" s="49" t="s">
        <v>426</v>
      </c>
      <c r="D100" s="127"/>
      <c r="E100" s="127"/>
      <c r="H100" s="126">
        <v>9</v>
      </c>
      <c r="I100" s="54" t="s">
        <v>498</v>
      </c>
      <c r="J100" s="55" t="s">
        <v>499</v>
      </c>
      <c r="K100" s="127"/>
      <c r="L100" s="127"/>
    </row>
    <row r="101" spans="1:12" ht="15.75">
      <c r="A101" s="126">
        <v>10</v>
      </c>
      <c r="B101" s="139" t="s">
        <v>468</v>
      </c>
      <c r="C101" s="140" t="s">
        <v>469</v>
      </c>
      <c r="D101" s="127"/>
      <c r="E101" s="127"/>
      <c r="H101" s="126">
        <v>10</v>
      </c>
      <c r="I101" s="85"/>
      <c r="K101" s="127"/>
      <c r="L101" s="127"/>
    </row>
    <row r="102" spans="1:12" ht="15.75">
      <c r="A102" s="126">
        <v>11</v>
      </c>
      <c r="B102" s="53"/>
      <c r="C102" s="49"/>
      <c r="D102" s="127"/>
      <c r="E102" s="127"/>
      <c r="H102" s="126">
        <v>11</v>
      </c>
      <c r="I102" s="53"/>
      <c r="J102" s="49"/>
      <c r="K102" s="127"/>
      <c r="L102" s="127"/>
    </row>
    <row r="103" spans="1:12" ht="15.75">
      <c r="A103" s="126">
        <v>12</v>
      </c>
      <c r="B103" s="81"/>
      <c r="C103" s="86"/>
      <c r="D103" s="127"/>
      <c r="E103" s="127"/>
      <c r="H103" s="126">
        <v>12</v>
      </c>
      <c r="I103" s="81"/>
      <c r="J103" s="86"/>
      <c r="K103" s="127"/>
      <c r="L103" s="127"/>
    </row>
    <row r="104" spans="1:12" ht="15.75">
      <c r="A104" s="126">
        <v>13</v>
      </c>
      <c r="B104" s="81"/>
      <c r="C104" s="86"/>
      <c r="D104" s="128"/>
      <c r="E104" s="126"/>
      <c r="H104" s="126">
        <v>13</v>
      </c>
      <c r="I104" s="81"/>
      <c r="J104" s="86"/>
      <c r="K104" s="128"/>
      <c r="L104" s="126"/>
    </row>
    <row r="105" spans="1:12" ht="15.75">
      <c r="A105" s="135"/>
      <c r="B105" s="136"/>
      <c r="C105" s="133"/>
      <c r="D105" s="136"/>
      <c r="E105" s="133"/>
      <c r="H105" s="135"/>
      <c r="I105" s="136"/>
      <c r="J105" s="133"/>
      <c r="K105" s="136"/>
      <c r="L105" s="133"/>
    </row>
    <row r="106" spans="1:12" ht="15.75">
      <c r="A106" s="135"/>
      <c r="B106" s="136"/>
      <c r="C106" s="133"/>
      <c r="D106" s="136"/>
      <c r="E106" s="133"/>
      <c r="H106" s="135"/>
      <c r="I106" s="136"/>
      <c r="J106" s="133"/>
      <c r="K106" s="136"/>
      <c r="L106" s="133"/>
    </row>
    <row r="107" spans="1:12" ht="15.75">
      <c r="A107" s="135"/>
      <c r="B107" s="136"/>
      <c r="C107" s="133"/>
      <c r="D107" s="136"/>
      <c r="E107" s="133"/>
      <c r="H107" s="135"/>
      <c r="I107" s="136"/>
      <c r="J107" s="133"/>
      <c r="K107" s="136"/>
      <c r="L107" s="133"/>
    </row>
    <row r="108" spans="1:12" ht="15.75">
      <c r="A108" s="135"/>
      <c r="B108" s="136"/>
      <c r="C108" s="133"/>
      <c r="E108" s="133"/>
      <c r="H108" s="135"/>
      <c r="I108" s="136"/>
      <c r="J108" s="133"/>
      <c r="L108" s="133"/>
    </row>
    <row r="109" spans="1:12" ht="31.5">
      <c r="A109" s="135"/>
      <c r="B109" s="136"/>
      <c r="C109" s="133"/>
      <c r="D109" s="136" t="s">
        <v>683</v>
      </c>
      <c r="E109" s="133"/>
      <c r="H109" s="135"/>
      <c r="I109" s="136"/>
      <c r="J109" s="133"/>
      <c r="K109" s="136" t="s">
        <v>683</v>
      </c>
      <c r="L109" s="133"/>
    </row>
    <row r="110" spans="1:12" ht="15.75">
      <c r="A110" s="120"/>
      <c r="B110" s="120"/>
      <c r="C110" s="120"/>
      <c r="D110" s="136" t="s">
        <v>684</v>
      </c>
      <c r="E110" s="120"/>
      <c r="H110" s="120"/>
      <c r="I110" s="120"/>
      <c r="J110" s="120"/>
      <c r="K110" s="136" t="s">
        <v>684</v>
      </c>
      <c r="L110" s="120"/>
    </row>
    <row r="111" spans="1:12" ht="15.75">
      <c r="A111" s="120"/>
      <c r="B111" s="120"/>
      <c r="C111" s="120"/>
      <c r="D111" s="120"/>
      <c r="E111" s="120"/>
      <c r="H111" s="120"/>
      <c r="I111" s="120"/>
      <c r="J111" s="120"/>
      <c r="K111" s="120"/>
      <c r="L111" s="120"/>
    </row>
    <row r="112" spans="1:12" ht="15.75">
      <c r="A112" s="120"/>
      <c r="B112" s="120"/>
      <c r="C112" s="120"/>
      <c r="D112" s="120"/>
      <c r="E112" s="120"/>
      <c r="H112" s="120"/>
      <c r="I112" s="120"/>
      <c r="J112" s="120"/>
      <c r="K112" s="120"/>
      <c r="L112" s="120"/>
    </row>
    <row r="113" spans="1:12" ht="15.75">
      <c r="A113" s="120"/>
      <c r="B113" s="120"/>
      <c r="C113" s="120"/>
      <c r="D113" s="120"/>
      <c r="E113" s="120"/>
      <c r="H113" s="120"/>
      <c r="I113" s="120"/>
      <c r="J113" s="120"/>
      <c r="K113" s="120"/>
      <c r="L113" s="120"/>
    </row>
    <row r="114" spans="1:12" ht="16.5" thickBot="1">
      <c r="A114" s="120"/>
      <c r="B114" s="120"/>
      <c r="C114" s="120"/>
      <c r="D114" s="137"/>
      <c r="E114" s="138"/>
      <c r="H114" s="120"/>
      <c r="I114" s="120"/>
      <c r="J114" s="120"/>
      <c r="K114" s="137"/>
      <c r="L114" s="138"/>
    </row>
    <row r="115" spans="1:12" ht="31.5">
      <c r="D115" s="136" t="s">
        <v>685</v>
      </c>
      <c r="K115" s="136" t="s">
        <v>685</v>
      </c>
    </row>
    <row r="123" spans="1:12" ht="15.75">
      <c r="A123" s="120" t="s">
        <v>667</v>
      </c>
      <c r="B123" s="120"/>
      <c r="C123" s="120"/>
      <c r="D123" s="120"/>
      <c r="E123" s="120"/>
      <c r="H123" s="120" t="s">
        <v>667</v>
      </c>
      <c r="I123" s="120"/>
      <c r="J123" s="120"/>
      <c r="K123" s="120"/>
      <c r="L123" s="120"/>
    </row>
    <row r="124" spans="1:12" ht="15.75">
      <c r="A124" s="120" t="s">
        <v>668</v>
      </c>
      <c r="B124" s="120"/>
      <c r="C124" s="120"/>
      <c r="D124" s="120"/>
      <c r="E124" s="120"/>
      <c r="H124" s="120" t="s">
        <v>668</v>
      </c>
      <c r="I124" s="120"/>
      <c r="J124" s="120"/>
      <c r="K124" s="120"/>
      <c r="L124" s="120"/>
    </row>
    <row r="125" spans="1:12" ht="15.75">
      <c r="A125" s="120"/>
      <c r="B125" s="120"/>
      <c r="C125" s="120"/>
      <c r="D125" s="120"/>
      <c r="E125" s="120"/>
      <c r="H125" s="120"/>
      <c r="I125" s="120"/>
      <c r="J125" s="120"/>
      <c r="K125" s="120"/>
      <c r="L125" s="120"/>
    </row>
    <row r="126" spans="1:12" ht="15.75">
      <c r="A126" s="121" t="s">
        <v>669</v>
      </c>
      <c r="B126" s="121"/>
      <c r="C126" s="121"/>
      <c r="D126" s="121"/>
      <c r="E126" s="121"/>
      <c r="H126" s="121" t="s">
        <v>669</v>
      </c>
      <c r="I126" s="121"/>
      <c r="J126" s="121"/>
      <c r="K126" s="121"/>
      <c r="L126" s="121"/>
    </row>
    <row r="127" spans="1:12" ht="15.75">
      <c r="A127" s="121" t="s">
        <v>670</v>
      </c>
      <c r="B127" s="121"/>
      <c r="C127" s="121"/>
      <c r="D127" s="121"/>
      <c r="E127" s="121"/>
      <c r="H127" s="121" t="s">
        <v>670</v>
      </c>
      <c r="I127" s="121"/>
      <c r="J127" s="121"/>
      <c r="K127" s="121"/>
      <c r="L127" s="121"/>
    </row>
    <row r="128" spans="1:12" ht="15.75">
      <c r="A128" s="120"/>
      <c r="B128" s="122" t="s">
        <v>671</v>
      </c>
      <c r="C128" s="120" t="s">
        <v>686</v>
      </c>
      <c r="D128" s="120"/>
      <c r="E128" s="120"/>
      <c r="H128" s="120"/>
      <c r="I128" s="122" t="s">
        <v>671</v>
      </c>
      <c r="J128" s="120" t="s">
        <v>686</v>
      </c>
      <c r="K128" s="120"/>
      <c r="L128" s="120"/>
    </row>
    <row r="129" spans="1:12" ht="15.75">
      <c r="A129" s="120"/>
      <c r="B129" s="122" t="s">
        <v>673</v>
      </c>
      <c r="C129" s="120" t="s">
        <v>693</v>
      </c>
      <c r="D129" s="120"/>
      <c r="E129" s="120"/>
      <c r="H129" s="120"/>
      <c r="I129" s="122" t="s">
        <v>673</v>
      </c>
      <c r="J129" s="120" t="s">
        <v>693</v>
      </c>
      <c r="K129" s="120"/>
      <c r="L129" s="120"/>
    </row>
    <row r="130" spans="1:12" ht="15.75">
      <c r="A130" s="120"/>
      <c r="B130" s="122" t="s">
        <v>675</v>
      </c>
      <c r="C130" s="123" t="s">
        <v>694</v>
      </c>
      <c r="D130" s="120"/>
      <c r="E130" s="120"/>
      <c r="H130" s="120"/>
      <c r="I130" s="122" t="s">
        <v>675</v>
      </c>
      <c r="J130" s="123" t="s">
        <v>694</v>
      </c>
      <c r="K130" s="120"/>
      <c r="L130" s="120"/>
    </row>
    <row r="131" spans="1:12" ht="15.75">
      <c r="A131" s="120"/>
      <c r="B131" s="122" t="s">
        <v>689</v>
      </c>
      <c r="C131" s="120" t="s">
        <v>695</v>
      </c>
      <c r="D131" s="120"/>
      <c r="E131" s="120"/>
      <c r="H131" s="120"/>
      <c r="I131" s="122" t="s">
        <v>689</v>
      </c>
      <c r="J131" s="120" t="s">
        <v>696</v>
      </c>
      <c r="K131" s="120"/>
      <c r="L131" s="120"/>
    </row>
    <row r="132" spans="1:12" ht="47.25">
      <c r="A132" s="124" t="s">
        <v>680</v>
      </c>
      <c r="B132" s="124" t="s">
        <v>3</v>
      </c>
      <c r="C132" s="124" t="s">
        <v>4</v>
      </c>
      <c r="D132" s="125" t="s">
        <v>681</v>
      </c>
      <c r="E132" s="125" t="s">
        <v>682</v>
      </c>
      <c r="H132" s="124" t="s">
        <v>680</v>
      </c>
      <c r="I132" s="124" t="s">
        <v>3</v>
      </c>
      <c r="J132" s="124" t="s">
        <v>4</v>
      </c>
      <c r="K132" s="125" t="s">
        <v>681</v>
      </c>
      <c r="L132" s="125" t="s">
        <v>682</v>
      </c>
    </row>
    <row r="133" spans="1:12" ht="15.75">
      <c r="A133" s="126">
        <v>1</v>
      </c>
      <c r="B133" s="17" t="s">
        <v>15</v>
      </c>
      <c r="C133" s="18" t="s">
        <v>16</v>
      </c>
      <c r="D133" s="127"/>
      <c r="E133" s="127"/>
      <c r="H133" s="126">
        <v>1</v>
      </c>
      <c r="I133" s="25" t="s">
        <v>45</v>
      </c>
      <c r="J133" s="26" t="s">
        <v>46</v>
      </c>
      <c r="K133" s="127"/>
      <c r="L133" s="127"/>
    </row>
    <row r="134" spans="1:12" ht="15.75">
      <c r="A134" s="126">
        <v>2</v>
      </c>
      <c r="B134" s="25" t="s">
        <v>17</v>
      </c>
      <c r="C134" s="26" t="s">
        <v>18</v>
      </c>
      <c r="D134" s="127"/>
      <c r="E134" s="127"/>
      <c r="H134" s="126">
        <v>2</v>
      </c>
      <c r="I134" s="17" t="s">
        <v>51</v>
      </c>
      <c r="J134" s="18" t="s">
        <v>52</v>
      </c>
      <c r="K134" s="127"/>
      <c r="L134" s="127"/>
    </row>
    <row r="135" spans="1:12" ht="15.75">
      <c r="A135" s="126">
        <v>3</v>
      </c>
      <c r="B135" s="17" t="s">
        <v>19</v>
      </c>
      <c r="C135" s="18" t="s">
        <v>20</v>
      </c>
      <c r="D135" s="127"/>
      <c r="E135" s="127"/>
      <c r="H135" s="126">
        <v>3</v>
      </c>
      <c r="I135" s="25" t="s">
        <v>53</v>
      </c>
      <c r="J135" s="26" t="s">
        <v>54</v>
      </c>
      <c r="K135" s="127"/>
      <c r="L135" s="127"/>
    </row>
    <row r="136" spans="1:12" ht="15.75">
      <c r="A136" s="126">
        <v>4</v>
      </c>
      <c r="B136" s="17" t="s">
        <v>23</v>
      </c>
      <c r="C136" s="18" t="s">
        <v>24</v>
      </c>
      <c r="D136" s="127"/>
      <c r="E136" s="127"/>
      <c r="H136" s="126">
        <v>4</v>
      </c>
      <c r="I136" s="25" t="s">
        <v>61</v>
      </c>
      <c r="J136" s="26" t="s">
        <v>62</v>
      </c>
      <c r="K136" s="127"/>
      <c r="L136" s="127"/>
    </row>
    <row r="137" spans="1:12" ht="15.75">
      <c r="A137" s="126">
        <v>5</v>
      </c>
      <c r="B137" s="25" t="s">
        <v>25</v>
      </c>
      <c r="C137" s="26" t="s">
        <v>26</v>
      </c>
      <c r="D137" s="127"/>
      <c r="E137" s="127"/>
      <c r="H137" s="126">
        <v>5</v>
      </c>
      <c r="I137" s="25" t="s">
        <v>65</v>
      </c>
      <c r="J137" s="26" t="s">
        <v>66</v>
      </c>
      <c r="K137" s="127"/>
      <c r="L137" s="127"/>
    </row>
    <row r="138" spans="1:12" ht="15.75">
      <c r="A138" s="126">
        <v>6</v>
      </c>
      <c r="B138" s="17" t="s">
        <v>27</v>
      </c>
      <c r="C138" s="18" t="s">
        <v>28</v>
      </c>
      <c r="D138" s="127"/>
      <c r="E138" s="127"/>
      <c r="H138" s="126">
        <v>6</v>
      </c>
      <c r="I138" s="25" t="s">
        <v>81</v>
      </c>
      <c r="J138" s="26" t="s">
        <v>82</v>
      </c>
      <c r="K138" s="127"/>
      <c r="L138" s="127"/>
    </row>
    <row r="139" spans="1:12" ht="15.75">
      <c r="A139" s="126">
        <v>7</v>
      </c>
      <c r="B139" s="25" t="s">
        <v>29</v>
      </c>
      <c r="C139" s="26" t="s">
        <v>30</v>
      </c>
      <c r="D139" s="127"/>
      <c r="E139" s="127"/>
      <c r="H139" s="126">
        <v>7</v>
      </c>
      <c r="I139" s="25" t="s">
        <v>93</v>
      </c>
      <c r="J139" s="26" t="s">
        <v>94</v>
      </c>
      <c r="K139" s="127"/>
      <c r="L139" s="127"/>
    </row>
    <row r="140" spans="1:12" ht="15.75">
      <c r="A140" s="126">
        <v>8</v>
      </c>
      <c r="B140" s="17" t="s">
        <v>31</v>
      </c>
      <c r="C140" s="18" t="s">
        <v>32</v>
      </c>
      <c r="D140" s="127"/>
      <c r="E140" s="127"/>
      <c r="H140" s="126">
        <v>8</v>
      </c>
      <c r="I140" s="25" t="s">
        <v>97</v>
      </c>
      <c r="J140" s="26" t="s">
        <v>98</v>
      </c>
      <c r="K140" s="127"/>
      <c r="L140" s="127"/>
    </row>
    <row r="141" spans="1:12" ht="15.75">
      <c r="A141" s="126">
        <v>9</v>
      </c>
      <c r="B141" s="25" t="s">
        <v>33</v>
      </c>
      <c r="C141" s="26" t="s">
        <v>34</v>
      </c>
      <c r="D141" s="127"/>
      <c r="E141" s="127"/>
      <c r="H141" s="126">
        <v>9</v>
      </c>
      <c r="I141" s="54" t="s">
        <v>125</v>
      </c>
      <c r="J141" s="55" t="s">
        <v>126</v>
      </c>
      <c r="K141" s="127"/>
      <c r="L141" s="127"/>
    </row>
    <row r="142" spans="1:12" ht="15.75">
      <c r="A142" s="126">
        <v>10</v>
      </c>
      <c r="B142" s="17" t="s">
        <v>35</v>
      </c>
      <c r="C142" s="18" t="s">
        <v>36</v>
      </c>
      <c r="D142" s="127"/>
      <c r="E142" s="127"/>
      <c r="H142" s="126">
        <v>10</v>
      </c>
      <c r="I142" s="53" t="s">
        <v>127</v>
      </c>
      <c r="J142" s="49" t="s">
        <v>128</v>
      </c>
      <c r="K142" s="127"/>
      <c r="L142" s="127"/>
    </row>
    <row r="143" spans="1:12" ht="15.75">
      <c r="A143" s="126">
        <v>11</v>
      </c>
      <c r="B143" s="25" t="s">
        <v>37</v>
      </c>
      <c r="C143" s="26" t="s">
        <v>38</v>
      </c>
      <c r="D143" s="127"/>
      <c r="E143" s="127"/>
      <c r="H143" s="126">
        <v>11</v>
      </c>
      <c r="I143" s="53" t="s">
        <v>135</v>
      </c>
      <c r="J143" s="49" t="s">
        <v>136</v>
      </c>
      <c r="K143" s="127"/>
      <c r="L143" s="127"/>
    </row>
    <row r="144" spans="1:12" ht="15.75">
      <c r="A144" s="126">
        <v>12</v>
      </c>
      <c r="B144" s="17" t="s">
        <v>39</v>
      </c>
      <c r="C144" s="18" t="s">
        <v>40</v>
      </c>
      <c r="D144" s="127"/>
      <c r="E144" s="127"/>
      <c r="H144" s="126">
        <v>12</v>
      </c>
      <c r="I144" s="54" t="s">
        <v>137</v>
      </c>
      <c r="J144" s="55" t="s">
        <v>138</v>
      </c>
      <c r="K144" s="127"/>
      <c r="L144" s="127"/>
    </row>
    <row r="145" spans="1:12" ht="15.75">
      <c r="A145" s="126">
        <v>13</v>
      </c>
      <c r="B145" s="17" t="s">
        <v>43</v>
      </c>
      <c r="C145" s="18" t="s">
        <v>44</v>
      </c>
      <c r="D145" s="128"/>
      <c r="E145" s="126"/>
      <c r="H145" s="126">
        <v>13</v>
      </c>
      <c r="I145" s="53" t="s">
        <v>139</v>
      </c>
      <c r="J145" s="49" t="s">
        <v>140</v>
      </c>
      <c r="K145" s="128"/>
      <c r="L145" s="126"/>
    </row>
    <row r="146" spans="1:12" ht="15.75">
      <c r="A146" s="141">
        <v>14</v>
      </c>
      <c r="B146" s="54" t="s">
        <v>468</v>
      </c>
      <c r="C146" s="55" t="s">
        <v>469</v>
      </c>
      <c r="D146" s="128"/>
      <c r="E146" s="126"/>
      <c r="H146" s="135"/>
      <c r="I146" s="136"/>
      <c r="J146" s="133"/>
      <c r="K146" s="136"/>
      <c r="L146" s="133"/>
    </row>
    <row r="147" spans="1:12" ht="15.75">
      <c r="A147" s="135"/>
      <c r="B147" s="136"/>
      <c r="C147" s="133"/>
      <c r="D147" s="136"/>
      <c r="E147" s="133"/>
      <c r="H147" s="135"/>
      <c r="I147" s="136"/>
      <c r="J147" s="133"/>
      <c r="K147" s="136"/>
      <c r="L147" s="133"/>
    </row>
    <row r="148" spans="1:12" ht="15.75">
      <c r="A148" s="135"/>
      <c r="B148" s="136"/>
      <c r="C148" s="133"/>
      <c r="D148" s="136"/>
      <c r="E148" s="133"/>
      <c r="H148" s="135"/>
      <c r="I148" s="136"/>
      <c r="J148" s="133"/>
      <c r="K148" s="136"/>
      <c r="L148" s="133"/>
    </row>
    <row r="149" spans="1:12" ht="15.75">
      <c r="A149" s="135"/>
      <c r="B149" s="136"/>
      <c r="C149" s="133"/>
      <c r="E149" s="133"/>
      <c r="H149" s="135"/>
      <c r="I149" s="136"/>
      <c r="J149" s="133"/>
      <c r="L149" s="133"/>
    </row>
    <row r="150" spans="1:12" ht="31.5">
      <c r="A150" s="135"/>
      <c r="B150" s="136"/>
      <c r="C150" s="133"/>
      <c r="D150" s="136" t="s">
        <v>683</v>
      </c>
      <c r="E150" s="133"/>
      <c r="H150" s="135"/>
      <c r="I150" s="136"/>
      <c r="J150" s="133"/>
      <c r="K150" s="136" t="s">
        <v>683</v>
      </c>
      <c r="L150" s="133"/>
    </row>
    <row r="151" spans="1:12" ht="15.75">
      <c r="A151" s="120"/>
      <c r="B151" s="120"/>
      <c r="C151" s="120"/>
      <c r="D151" s="136" t="s">
        <v>684</v>
      </c>
      <c r="E151" s="120"/>
      <c r="H151" s="120"/>
      <c r="I151" s="120"/>
      <c r="J151" s="120"/>
      <c r="K151" s="136" t="s">
        <v>684</v>
      </c>
      <c r="L151" s="120"/>
    </row>
    <row r="152" spans="1:12" ht="15.75">
      <c r="A152" s="120"/>
      <c r="B152" s="120"/>
      <c r="C152" s="120"/>
      <c r="D152" s="120"/>
      <c r="E152" s="120"/>
      <c r="H152" s="120"/>
      <c r="I152" s="120"/>
      <c r="J152" s="120"/>
      <c r="K152" s="120"/>
      <c r="L152" s="120"/>
    </row>
    <row r="153" spans="1:12" ht="15.75">
      <c r="A153" s="120"/>
      <c r="B153" s="120"/>
      <c r="C153" s="120"/>
      <c r="D153" s="120"/>
      <c r="E153" s="120"/>
      <c r="H153" s="120"/>
      <c r="I153" s="120"/>
      <c r="J153" s="120"/>
      <c r="K153" s="120"/>
      <c r="L153" s="120"/>
    </row>
    <row r="154" spans="1:12" ht="15.75">
      <c r="A154" s="120"/>
      <c r="B154" s="120"/>
      <c r="C154" s="120"/>
      <c r="D154" s="120"/>
      <c r="E154" s="120"/>
      <c r="H154" s="120"/>
      <c r="I154" s="120"/>
      <c r="J154" s="120"/>
      <c r="K154" s="120"/>
      <c r="L154" s="120"/>
    </row>
    <row r="155" spans="1:12" ht="16.5" thickBot="1">
      <c r="A155" s="120"/>
      <c r="B155" s="120"/>
      <c r="C155" s="120"/>
      <c r="D155" s="137"/>
      <c r="E155" s="138"/>
      <c r="H155" s="120"/>
      <c r="I155" s="120"/>
      <c r="J155" s="120"/>
      <c r="K155" s="137"/>
      <c r="L155" s="138"/>
    </row>
    <row r="156" spans="1:12" ht="31.5">
      <c r="D156" s="136" t="s">
        <v>685</v>
      </c>
      <c r="K156" s="136" t="s">
        <v>685</v>
      </c>
    </row>
    <row r="167" spans="1:12" ht="15.75">
      <c r="A167" s="120" t="s">
        <v>667</v>
      </c>
      <c r="B167" s="120"/>
      <c r="C167" s="120"/>
      <c r="D167" s="120"/>
      <c r="E167" s="120"/>
      <c r="H167" s="120" t="s">
        <v>667</v>
      </c>
      <c r="I167" s="120"/>
      <c r="J167" s="120"/>
      <c r="K167" s="120"/>
      <c r="L167" s="120"/>
    </row>
    <row r="168" spans="1:12" ht="15.75">
      <c r="A168" s="120" t="s">
        <v>668</v>
      </c>
      <c r="B168" s="120"/>
      <c r="C168" s="120"/>
      <c r="D168" s="120"/>
      <c r="E168" s="120"/>
      <c r="H168" s="120" t="s">
        <v>668</v>
      </c>
      <c r="I168" s="120"/>
      <c r="J168" s="120"/>
      <c r="K168" s="120"/>
      <c r="L168" s="120"/>
    </row>
    <row r="169" spans="1:12" ht="15.75">
      <c r="A169" s="120"/>
      <c r="B169" s="120"/>
      <c r="C169" s="120"/>
      <c r="D169" s="120"/>
      <c r="E169" s="120"/>
      <c r="H169" s="120"/>
      <c r="I169" s="120"/>
      <c r="J169" s="120"/>
      <c r="K169" s="120"/>
      <c r="L169" s="120"/>
    </row>
    <row r="170" spans="1:12" ht="15.75">
      <c r="A170" s="121" t="s">
        <v>669</v>
      </c>
      <c r="B170" s="121"/>
      <c r="C170" s="121"/>
      <c r="D170" s="121"/>
      <c r="E170" s="121"/>
      <c r="H170" s="121" t="s">
        <v>669</v>
      </c>
      <c r="I170" s="121"/>
      <c r="J170" s="121"/>
      <c r="K170" s="121"/>
      <c r="L170" s="121"/>
    </row>
    <row r="171" spans="1:12" ht="15.75">
      <c r="A171" s="121" t="s">
        <v>670</v>
      </c>
      <c r="B171" s="121"/>
      <c r="C171" s="121"/>
      <c r="D171" s="121"/>
      <c r="E171" s="121"/>
      <c r="H171" s="121" t="s">
        <v>670</v>
      </c>
      <c r="I171" s="121"/>
      <c r="J171" s="121"/>
      <c r="K171" s="121"/>
      <c r="L171" s="121"/>
    </row>
    <row r="172" spans="1:12" ht="15.75">
      <c r="A172" s="120"/>
      <c r="B172" s="122" t="s">
        <v>671</v>
      </c>
      <c r="C172" s="120" t="s">
        <v>686</v>
      </c>
      <c r="D172" s="120"/>
      <c r="E172" s="120"/>
      <c r="H172" s="120"/>
      <c r="I172" s="122" t="s">
        <v>671</v>
      </c>
      <c r="J172" s="120" t="s">
        <v>686</v>
      </c>
      <c r="K172" s="120"/>
      <c r="L172" s="120"/>
    </row>
    <row r="173" spans="1:12" ht="15.75">
      <c r="A173" s="120"/>
      <c r="B173" s="122" t="s">
        <v>673</v>
      </c>
      <c r="C173" s="120" t="s">
        <v>693</v>
      </c>
      <c r="D173" s="120"/>
      <c r="E173" s="120"/>
      <c r="H173" s="120"/>
      <c r="I173" s="122" t="s">
        <v>673</v>
      </c>
      <c r="J173" s="120" t="s">
        <v>687</v>
      </c>
      <c r="K173" s="120"/>
      <c r="L173" s="120"/>
    </row>
    <row r="174" spans="1:12" ht="15.75">
      <c r="A174" s="120"/>
      <c r="B174" s="122" t="s">
        <v>675</v>
      </c>
      <c r="C174" s="123" t="s">
        <v>694</v>
      </c>
      <c r="D174" s="120"/>
      <c r="E174" s="120"/>
      <c r="H174" s="120"/>
      <c r="I174" s="122" t="s">
        <v>675</v>
      </c>
      <c r="J174" s="123" t="s">
        <v>694</v>
      </c>
      <c r="K174" s="120"/>
      <c r="L174" s="120"/>
    </row>
    <row r="175" spans="1:12" ht="15.75">
      <c r="A175" s="120"/>
      <c r="B175" s="122" t="s">
        <v>689</v>
      </c>
      <c r="C175" s="120" t="s">
        <v>697</v>
      </c>
      <c r="D175" s="120"/>
      <c r="E175" s="120"/>
      <c r="H175" s="120"/>
      <c r="I175" s="122" t="s">
        <v>689</v>
      </c>
      <c r="J175" s="120" t="s">
        <v>698</v>
      </c>
      <c r="K175" s="120"/>
      <c r="L175" s="120"/>
    </row>
    <row r="176" spans="1:12" ht="47.25">
      <c r="A176" s="124" t="s">
        <v>680</v>
      </c>
      <c r="B176" s="124" t="s">
        <v>3</v>
      </c>
      <c r="C176" s="124" t="s">
        <v>4</v>
      </c>
      <c r="D176" s="125" t="s">
        <v>681</v>
      </c>
      <c r="E176" s="125" t="s">
        <v>682</v>
      </c>
      <c r="H176" s="124" t="s">
        <v>680</v>
      </c>
      <c r="I176" s="124" t="s">
        <v>3</v>
      </c>
      <c r="J176" s="124" t="s">
        <v>4</v>
      </c>
      <c r="K176" s="125" t="s">
        <v>681</v>
      </c>
      <c r="L176" s="125" t="s">
        <v>682</v>
      </c>
    </row>
    <row r="177" spans="1:12" ht="15.75">
      <c r="A177" s="126">
        <v>1</v>
      </c>
      <c r="B177" s="54" t="s">
        <v>141</v>
      </c>
      <c r="C177" s="55" t="s">
        <v>142</v>
      </c>
      <c r="D177" s="127"/>
      <c r="E177" s="127"/>
      <c r="H177" s="126">
        <v>1</v>
      </c>
      <c r="I177" s="53" t="s">
        <v>259</v>
      </c>
      <c r="J177" s="49" t="s">
        <v>260</v>
      </c>
      <c r="K177" s="127"/>
      <c r="L177" s="127"/>
    </row>
    <row r="178" spans="1:12" ht="15.75">
      <c r="A178" s="126">
        <v>2</v>
      </c>
      <c r="B178" s="53" t="s">
        <v>143</v>
      </c>
      <c r="C178" s="49" t="s">
        <v>144</v>
      </c>
      <c r="D178" s="127"/>
      <c r="E178" s="127"/>
      <c r="H178" s="126">
        <v>2</v>
      </c>
      <c r="I178" s="54" t="s">
        <v>265</v>
      </c>
      <c r="J178" s="55" t="s">
        <v>266</v>
      </c>
      <c r="K178" s="127"/>
      <c r="L178" s="127"/>
    </row>
    <row r="179" spans="1:12" ht="15.75">
      <c r="A179" s="126">
        <v>3</v>
      </c>
      <c r="B179" s="54" t="s">
        <v>145</v>
      </c>
      <c r="C179" s="55" t="s">
        <v>146</v>
      </c>
      <c r="D179" s="127"/>
      <c r="E179" s="127"/>
      <c r="H179" s="126">
        <v>3</v>
      </c>
      <c r="I179" s="53" t="s">
        <v>279</v>
      </c>
      <c r="J179" s="49" t="s">
        <v>280</v>
      </c>
      <c r="K179" s="127"/>
      <c r="L179" s="127"/>
    </row>
    <row r="180" spans="1:12" ht="15.75">
      <c r="A180" s="126">
        <v>4</v>
      </c>
      <c r="B180" s="53" t="s">
        <v>147</v>
      </c>
      <c r="C180" s="49" t="s">
        <v>148</v>
      </c>
      <c r="D180" s="127"/>
      <c r="E180" s="127"/>
      <c r="H180" s="126">
        <v>4</v>
      </c>
      <c r="I180" s="53" t="s">
        <v>327</v>
      </c>
      <c r="J180" s="49" t="s">
        <v>328</v>
      </c>
      <c r="K180" s="127"/>
      <c r="L180" s="127"/>
    </row>
    <row r="181" spans="1:12" ht="15.75">
      <c r="A181" s="126">
        <v>5</v>
      </c>
      <c r="B181" s="54" t="s">
        <v>149</v>
      </c>
      <c r="C181" s="55" t="s">
        <v>150</v>
      </c>
      <c r="D181" s="127"/>
      <c r="E181" s="127"/>
      <c r="H181" s="126">
        <v>5</v>
      </c>
      <c r="I181" s="54" t="s">
        <v>329</v>
      </c>
      <c r="J181" s="55" t="s">
        <v>330</v>
      </c>
      <c r="K181" s="127"/>
      <c r="L181" s="127"/>
    </row>
    <row r="182" spans="1:12" ht="15.75">
      <c r="A182" s="126">
        <v>6</v>
      </c>
      <c r="B182" s="53" t="s">
        <v>151</v>
      </c>
      <c r="C182" s="49" t="s">
        <v>152</v>
      </c>
      <c r="D182" s="127"/>
      <c r="E182" s="127"/>
      <c r="H182" s="126">
        <v>6</v>
      </c>
      <c r="I182" s="53" t="s">
        <v>331</v>
      </c>
      <c r="J182" s="49" t="s">
        <v>332</v>
      </c>
      <c r="K182" s="127"/>
      <c r="L182" s="127"/>
    </row>
    <row r="183" spans="1:12" ht="15.75">
      <c r="A183" s="126">
        <v>7</v>
      </c>
      <c r="B183" s="54" t="s">
        <v>153</v>
      </c>
      <c r="C183" s="55" t="s">
        <v>154</v>
      </c>
      <c r="D183" s="127"/>
      <c r="E183" s="127"/>
      <c r="H183" s="126">
        <v>7</v>
      </c>
      <c r="I183" s="54" t="s">
        <v>335</v>
      </c>
      <c r="J183" s="55" t="s">
        <v>336</v>
      </c>
      <c r="K183" s="127"/>
      <c r="L183" s="127"/>
    </row>
    <row r="184" spans="1:12" ht="15.75">
      <c r="A184" s="126">
        <v>8</v>
      </c>
      <c r="B184" s="53" t="s">
        <v>155</v>
      </c>
      <c r="C184" s="49" t="s">
        <v>156</v>
      </c>
      <c r="D184" s="127"/>
      <c r="E184" s="127"/>
      <c r="H184" s="126">
        <v>8</v>
      </c>
      <c r="I184" s="53" t="s">
        <v>337</v>
      </c>
      <c r="J184" s="49" t="s">
        <v>338</v>
      </c>
      <c r="K184" s="127"/>
      <c r="L184" s="127"/>
    </row>
    <row r="185" spans="1:12" ht="15.75">
      <c r="A185" s="126">
        <v>9</v>
      </c>
      <c r="B185" s="53" t="s">
        <v>159</v>
      </c>
      <c r="C185" s="49" t="s">
        <v>160</v>
      </c>
      <c r="D185" s="127"/>
      <c r="E185" s="127"/>
      <c r="H185" s="126">
        <v>9</v>
      </c>
      <c r="I185" s="54" t="s">
        <v>339</v>
      </c>
      <c r="J185" s="55" t="s">
        <v>340</v>
      </c>
      <c r="K185" s="127"/>
      <c r="L185" s="127"/>
    </row>
    <row r="186" spans="1:12" ht="15.75">
      <c r="A186" s="126">
        <v>10</v>
      </c>
      <c r="B186" s="53" t="s">
        <v>167</v>
      </c>
      <c r="C186" s="49" t="s">
        <v>168</v>
      </c>
      <c r="D186" s="127"/>
      <c r="E186" s="127"/>
      <c r="H186" s="126">
        <v>10</v>
      </c>
      <c r="I186" s="53" t="s">
        <v>341</v>
      </c>
      <c r="J186" s="49" t="s">
        <v>342</v>
      </c>
      <c r="K186" s="127"/>
      <c r="L186" s="127"/>
    </row>
    <row r="187" spans="1:12" ht="15.75">
      <c r="A187" s="126">
        <v>11</v>
      </c>
      <c r="B187" s="54" t="s">
        <v>249</v>
      </c>
      <c r="C187" s="55" t="s">
        <v>250</v>
      </c>
      <c r="D187" s="127"/>
      <c r="E187" s="127"/>
      <c r="H187" s="126">
        <v>11</v>
      </c>
      <c r="I187" s="54" t="s">
        <v>379</v>
      </c>
      <c r="J187" s="55" t="s">
        <v>380</v>
      </c>
      <c r="K187" s="127"/>
      <c r="L187" s="127"/>
    </row>
    <row r="188" spans="1:12" ht="15.75">
      <c r="A188" s="126">
        <v>12</v>
      </c>
      <c r="B188" s="53" t="s">
        <v>251</v>
      </c>
      <c r="C188" s="49" t="s">
        <v>252</v>
      </c>
      <c r="D188" s="127"/>
      <c r="E188" s="127"/>
      <c r="H188" s="126">
        <v>12</v>
      </c>
      <c r="I188" s="53" t="s">
        <v>381</v>
      </c>
      <c r="J188" s="49" t="s">
        <v>382</v>
      </c>
      <c r="K188" s="127"/>
      <c r="L188" s="127"/>
    </row>
    <row r="189" spans="1:12" ht="15.75">
      <c r="A189" s="126">
        <v>13</v>
      </c>
      <c r="B189" s="54" t="s">
        <v>253</v>
      </c>
      <c r="C189" s="55" t="s">
        <v>254</v>
      </c>
      <c r="D189" s="128"/>
      <c r="E189" s="126"/>
      <c r="H189" s="126">
        <v>13</v>
      </c>
      <c r="I189" s="53" t="s">
        <v>389</v>
      </c>
      <c r="J189" s="49" t="s">
        <v>390</v>
      </c>
      <c r="K189" s="128"/>
      <c r="L189" s="126"/>
    </row>
    <row r="190" spans="1:12" ht="15.75">
      <c r="A190" s="135"/>
      <c r="B190" s="136"/>
      <c r="C190" s="133"/>
      <c r="D190" s="136"/>
      <c r="E190" s="133"/>
      <c r="H190" s="135"/>
      <c r="I190" s="136"/>
      <c r="J190" s="133"/>
      <c r="K190" s="136"/>
      <c r="L190" s="133"/>
    </row>
    <row r="191" spans="1:12" ht="15.75">
      <c r="A191" s="135"/>
      <c r="B191" s="136"/>
      <c r="C191" s="133"/>
      <c r="D191" s="136"/>
      <c r="E191" s="133"/>
      <c r="H191" s="135"/>
      <c r="I191" s="136"/>
      <c r="J191" s="133"/>
      <c r="K191" s="136"/>
      <c r="L191" s="133"/>
    </row>
    <row r="192" spans="1:12" ht="15.75">
      <c r="A192" s="135"/>
      <c r="B192" s="136"/>
      <c r="C192" s="133"/>
      <c r="D192" s="136"/>
      <c r="E192" s="133"/>
      <c r="H192" s="135"/>
      <c r="I192" s="136"/>
      <c r="J192" s="133"/>
      <c r="K192" s="136"/>
      <c r="L192" s="133"/>
    </row>
    <row r="193" spans="1:12" ht="15.75">
      <c r="A193" s="135"/>
      <c r="B193" s="136"/>
      <c r="C193" s="133"/>
      <c r="E193" s="133"/>
      <c r="H193" s="135"/>
      <c r="I193" s="136"/>
      <c r="J193" s="133"/>
      <c r="L193" s="133"/>
    </row>
    <row r="194" spans="1:12" ht="31.5">
      <c r="A194" s="135"/>
      <c r="B194" s="136"/>
      <c r="C194" s="133"/>
      <c r="D194" s="136" t="s">
        <v>683</v>
      </c>
      <c r="E194" s="133"/>
      <c r="H194" s="135"/>
      <c r="I194" s="136"/>
      <c r="J194" s="133"/>
      <c r="K194" s="136" t="s">
        <v>683</v>
      </c>
      <c r="L194" s="133"/>
    </row>
    <row r="195" spans="1:12" ht="15.75">
      <c r="A195" s="120"/>
      <c r="B195" s="120"/>
      <c r="C195" s="120"/>
      <c r="D195" s="136" t="s">
        <v>684</v>
      </c>
      <c r="E195" s="120"/>
      <c r="H195" s="120"/>
      <c r="I195" s="120"/>
      <c r="J195" s="120"/>
      <c r="K195" s="136" t="s">
        <v>684</v>
      </c>
      <c r="L195" s="120"/>
    </row>
    <row r="196" spans="1:12" ht="15.75">
      <c r="A196" s="120"/>
      <c r="B196" s="120"/>
      <c r="C196" s="120"/>
      <c r="D196" s="120"/>
      <c r="E196" s="120"/>
      <c r="H196" s="120"/>
      <c r="I196" s="120"/>
      <c r="J196" s="120"/>
      <c r="K196" s="120"/>
      <c r="L196" s="120"/>
    </row>
    <row r="197" spans="1:12" ht="15.75">
      <c r="A197" s="120"/>
      <c r="B197" s="120"/>
      <c r="C197" s="120"/>
      <c r="D197" s="120"/>
      <c r="E197" s="120"/>
      <c r="H197" s="120"/>
      <c r="I197" s="120"/>
      <c r="J197" s="120"/>
      <c r="K197" s="120"/>
      <c r="L197" s="120"/>
    </row>
    <row r="198" spans="1:12" ht="15.75">
      <c r="A198" s="120"/>
      <c r="B198" s="120"/>
      <c r="C198" s="120"/>
      <c r="D198" s="120"/>
      <c r="E198" s="120"/>
      <c r="H198" s="120"/>
      <c r="I198" s="120"/>
      <c r="J198" s="120"/>
      <c r="K198" s="120"/>
      <c r="L198" s="120"/>
    </row>
    <row r="199" spans="1:12" ht="16.5" thickBot="1">
      <c r="A199" s="120"/>
      <c r="B199" s="120"/>
      <c r="C199" s="120"/>
      <c r="D199" s="137"/>
      <c r="E199" s="138"/>
      <c r="H199" s="120"/>
      <c r="I199" s="120"/>
      <c r="J199" s="120"/>
      <c r="K199" s="137"/>
      <c r="L199" s="138"/>
    </row>
    <row r="200" spans="1:12" ht="31.5">
      <c r="D200" s="136" t="s">
        <v>685</v>
      </c>
      <c r="K200" s="136" t="s">
        <v>685</v>
      </c>
    </row>
    <row r="209" spans="1:5" ht="15.75">
      <c r="A209" s="120" t="s">
        <v>667</v>
      </c>
      <c r="B209" s="120"/>
      <c r="C209" s="120"/>
      <c r="D209" s="120"/>
      <c r="E209" s="120"/>
    </row>
    <row r="210" spans="1:5" ht="15.75">
      <c r="A210" s="120" t="s">
        <v>668</v>
      </c>
      <c r="B210" s="120"/>
      <c r="C210" s="120"/>
      <c r="D210" s="120"/>
      <c r="E210" s="120"/>
    </row>
    <row r="211" spans="1:5" ht="15.75">
      <c r="A211" s="120"/>
      <c r="B211" s="120"/>
      <c r="C211" s="120"/>
      <c r="D211" s="120"/>
      <c r="E211" s="120"/>
    </row>
    <row r="212" spans="1:5" ht="15.75">
      <c r="A212" s="121" t="s">
        <v>669</v>
      </c>
      <c r="B212" s="121"/>
      <c r="C212" s="121"/>
      <c r="D212" s="121"/>
      <c r="E212" s="121"/>
    </row>
    <row r="213" spans="1:5" ht="15.75">
      <c r="A213" s="121" t="s">
        <v>670</v>
      </c>
      <c r="B213" s="121"/>
      <c r="C213" s="121"/>
      <c r="D213" s="121"/>
      <c r="E213" s="121"/>
    </row>
    <row r="214" spans="1:5" ht="15.75">
      <c r="A214" s="120"/>
      <c r="B214" s="122" t="s">
        <v>671</v>
      </c>
      <c r="C214" s="120" t="s">
        <v>686</v>
      </c>
      <c r="D214" s="120"/>
      <c r="E214" s="120"/>
    </row>
    <row r="215" spans="1:5" ht="15.75">
      <c r="A215" s="120"/>
      <c r="B215" s="122" t="s">
        <v>673</v>
      </c>
      <c r="C215" s="120" t="s">
        <v>687</v>
      </c>
      <c r="D215" s="120"/>
      <c r="E215" s="120"/>
    </row>
    <row r="216" spans="1:5" ht="15.75">
      <c r="A216" s="120"/>
      <c r="B216" s="122" t="s">
        <v>675</v>
      </c>
      <c r="C216" s="123" t="s">
        <v>694</v>
      </c>
      <c r="D216" s="120"/>
      <c r="E216" s="120"/>
    </row>
    <row r="217" spans="1:5" ht="15.75">
      <c r="A217" s="120"/>
      <c r="B217" s="122" t="s">
        <v>689</v>
      </c>
      <c r="C217" s="120" t="s">
        <v>699</v>
      </c>
      <c r="D217" s="120"/>
      <c r="E217" s="120"/>
    </row>
    <row r="218" spans="1:5" ht="47.25">
      <c r="A218" s="124" t="s">
        <v>680</v>
      </c>
      <c r="B218" s="124" t="s">
        <v>3</v>
      </c>
      <c r="C218" s="124" t="s">
        <v>4</v>
      </c>
      <c r="D218" s="125" t="s">
        <v>681</v>
      </c>
      <c r="E218" s="125" t="s">
        <v>682</v>
      </c>
    </row>
    <row r="219" spans="1:5" ht="15.75">
      <c r="A219" s="126">
        <v>1</v>
      </c>
      <c r="B219" s="54" t="s">
        <v>391</v>
      </c>
      <c r="C219" s="55" t="s">
        <v>392</v>
      </c>
      <c r="D219" s="127"/>
      <c r="E219" s="127"/>
    </row>
    <row r="220" spans="1:5" ht="15.75">
      <c r="A220" s="126">
        <v>2</v>
      </c>
      <c r="B220" s="53" t="s">
        <v>397</v>
      </c>
      <c r="C220" s="49" t="s">
        <v>398</v>
      </c>
      <c r="D220" s="127"/>
      <c r="E220" s="127"/>
    </row>
    <row r="221" spans="1:5" ht="15.75">
      <c r="A221" s="126">
        <v>3</v>
      </c>
      <c r="B221" s="53" t="s">
        <v>409</v>
      </c>
      <c r="C221" s="49" t="s">
        <v>410</v>
      </c>
      <c r="D221" s="127"/>
      <c r="E221" s="127"/>
    </row>
    <row r="222" spans="1:5" ht="15.75">
      <c r="A222" s="126">
        <v>4</v>
      </c>
      <c r="B222" s="54" t="s">
        <v>415</v>
      </c>
      <c r="C222" s="55" t="s">
        <v>416</v>
      </c>
      <c r="D222" s="127"/>
      <c r="E222" s="127"/>
    </row>
    <row r="223" spans="1:5" ht="15.75">
      <c r="A223" s="126">
        <v>5</v>
      </c>
      <c r="B223" s="53" t="s">
        <v>417</v>
      </c>
      <c r="C223" s="49" t="s">
        <v>418</v>
      </c>
      <c r="D223" s="127"/>
      <c r="E223" s="127"/>
    </row>
    <row r="224" spans="1:5" ht="15.75">
      <c r="A224" s="126">
        <v>6</v>
      </c>
      <c r="B224" s="53" t="s">
        <v>421</v>
      </c>
      <c r="C224" s="49" t="s">
        <v>422</v>
      </c>
      <c r="D224" s="127"/>
      <c r="E224" s="127"/>
    </row>
    <row r="225" spans="1:5" ht="15.75">
      <c r="A225" s="126">
        <v>7</v>
      </c>
      <c r="B225" s="54" t="s">
        <v>423</v>
      </c>
      <c r="C225" s="55" t="s">
        <v>424</v>
      </c>
      <c r="D225" s="127"/>
      <c r="E225" s="127"/>
    </row>
    <row r="226" spans="1:5" ht="15.75">
      <c r="A226" s="126">
        <v>8</v>
      </c>
      <c r="B226" s="54" t="s">
        <v>431</v>
      </c>
      <c r="C226" s="55" t="s">
        <v>432</v>
      </c>
      <c r="D226" s="127"/>
      <c r="E226" s="127"/>
    </row>
    <row r="227" spans="1:5" ht="15.75">
      <c r="A227" s="126">
        <v>9</v>
      </c>
      <c r="B227" s="54" t="s">
        <v>439</v>
      </c>
      <c r="C227" s="55" t="s">
        <v>440</v>
      </c>
      <c r="D227" s="127"/>
      <c r="E227" s="127"/>
    </row>
    <row r="228" spans="1:5" ht="15.75">
      <c r="A228" s="126">
        <v>10</v>
      </c>
      <c r="B228" s="53" t="s">
        <v>466</v>
      </c>
      <c r="C228" s="49" t="s">
        <v>467</v>
      </c>
      <c r="D228" s="127"/>
      <c r="E228" s="127"/>
    </row>
    <row r="229" spans="1:5" ht="15.75">
      <c r="A229" s="126">
        <v>11</v>
      </c>
      <c r="B229" s="53" t="s">
        <v>470</v>
      </c>
      <c r="C229" s="49" t="s">
        <v>471</v>
      </c>
      <c r="D229" s="127"/>
      <c r="E229" s="127"/>
    </row>
    <row r="230" spans="1:5" ht="15.75">
      <c r="A230" s="126">
        <v>12</v>
      </c>
      <c r="B230" s="53" t="s">
        <v>478</v>
      </c>
      <c r="C230" s="49" t="s">
        <v>479</v>
      </c>
      <c r="D230" s="127"/>
      <c r="E230" s="127"/>
    </row>
    <row r="231" spans="1:5" ht="15.75">
      <c r="A231" s="126">
        <v>13</v>
      </c>
      <c r="B231" s="53" t="s">
        <v>482</v>
      </c>
      <c r="C231" s="49" t="s">
        <v>483</v>
      </c>
      <c r="D231" s="128"/>
      <c r="E231" s="126"/>
    </row>
    <row r="232" spans="1:5" ht="15.75">
      <c r="A232" s="135"/>
      <c r="B232" s="136"/>
      <c r="C232" s="133"/>
      <c r="D232" s="136"/>
      <c r="E232" s="133"/>
    </row>
    <row r="233" spans="1:5" ht="15.75">
      <c r="A233" s="135"/>
      <c r="B233" s="136"/>
      <c r="C233" s="133"/>
      <c r="D233" s="136"/>
      <c r="E233" s="133"/>
    </row>
    <row r="234" spans="1:5" ht="15.75">
      <c r="A234" s="135"/>
      <c r="B234" s="136"/>
      <c r="C234" s="133"/>
      <c r="D234" s="136"/>
      <c r="E234" s="133"/>
    </row>
    <row r="235" spans="1:5" ht="15.75">
      <c r="A235" s="135"/>
      <c r="B235" s="136"/>
      <c r="C235" s="133"/>
      <c r="E235" s="133"/>
    </row>
    <row r="236" spans="1:5" ht="31.5">
      <c r="A236" s="135"/>
      <c r="B236" s="136"/>
      <c r="C236" s="133"/>
      <c r="D236" s="136" t="s">
        <v>683</v>
      </c>
      <c r="E236" s="133"/>
    </row>
    <row r="237" spans="1:5" ht="15.75">
      <c r="A237" s="120"/>
      <c r="B237" s="120"/>
      <c r="C237" s="120"/>
      <c r="D237" s="136" t="s">
        <v>684</v>
      </c>
      <c r="E237" s="120"/>
    </row>
    <row r="238" spans="1:5" ht="15.75">
      <c r="A238" s="120"/>
      <c r="B238" s="120"/>
      <c r="C238" s="120"/>
      <c r="D238" s="120"/>
      <c r="E238" s="120"/>
    </row>
    <row r="239" spans="1:5" ht="15.75">
      <c r="A239" s="120"/>
      <c r="B239" s="120"/>
      <c r="C239" s="120"/>
      <c r="D239" s="120"/>
      <c r="E239" s="120"/>
    </row>
    <row r="240" spans="1:5" ht="15.75">
      <c r="A240" s="120"/>
      <c r="B240" s="120"/>
      <c r="C240" s="120"/>
      <c r="D240" s="120"/>
      <c r="E240" s="120"/>
    </row>
    <row r="241" spans="1:12" ht="16.5" thickBot="1">
      <c r="A241" s="120"/>
      <c r="B241" s="120"/>
      <c r="C241" s="120"/>
      <c r="D241" s="137"/>
      <c r="E241" s="138"/>
    </row>
    <row r="242" spans="1:12" ht="31.5">
      <c r="D242" s="136" t="s">
        <v>685</v>
      </c>
    </row>
    <row r="247" spans="1:12" ht="15.75">
      <c r="A247" s="120" t="s">
        <v>667</v>
      </c>
      <c r="B247" s="120"/>
      <c r="C247" s="120"/>
      <c r="D247" s="120"/>
      <c r="E247" s="120"/>
      <c r="H247" s="120" t="s">
        <v>667</v>
      </c>
      <c r="I247" s="120"/>
      <c r="J247" s="120"/>
      <c r="K247" s="120"/>
      <c r="L247" s="120"/>
    </row>
    <row r="248" spans="1:12" ht="15.75">
      <c r="A248" s="120" t="s">
        <v>668</v>
      </c>
      <c r="B248" s="120"/>
      <c r="C248" s="120"/>
      <c r="D248" s="120"/>
      <c r="E248" s="120"/>
      <c r="H248" s="120" t="s">
        <v>668</v>
      </c>
      <c r="I248" s="120"/>
      <c r="J248" s="120"/>
      <c r="K248" s="120"/>
      <c r="L248" s="120"/>
    </row>
    <row r="249" spans="1:12" ht="15.75">
      <c r="A249" s="120"/>
      <c r="B249" s="120"/>
      <c r="C249" s="120"/>
      <c r="D249" s="120"/>
      <c r="E249" s="120"/>
      <c r="H249" s="120"/>
      <c r="I249" s="120"/>
      <c r="J249" s="120"/>
      <c r="K249" s="120"/>
      <c r="L249" s="120"/>
    </row>
    <row r="250" spans="1:12" ht="15.75">
      <c r="A250" s="121" t="s">
        <v>669</v>
      </c>
      <c r="B250" s="121"/>
      <c r="C250" s="121"/>
      <c r="D250" s="121"/>
      <c r="E250" s="121"/>
      <c r="H250" s="121" t="s">
        <v>669</v>
      </c>
      <c r="I250" s="121"/>
      <c r="J250" s="121"/>
      <c r="K250" s="121"/>
      <c r="L250" s="121"/>
    </row>
    <row r="251" spans="1:12" ht="15.75">
      <c r="A251" s="121" t="s">
        <v>670</v>
      </c>
      <c r="B251" s="121"/>
      <c r="C251" s="121"/>
      <c r="D251" s="121"/>
      <c r="E251" s="121"/>
      <c r="H251" s="121" t="s">
        <v>670</v>
      </c>
      <c r="I251" s="121"/>
      <c r="J251" s="121"/>
      <c r="K251" s="121"/>
      <c r="L251" s="121"/>
    </row>
    <row r="252" spans="1:12" ht="15.75">
      <c r="A252" s="120"/>
      <c r="B252" s="122" t="s">
        <v>671</v>
      </c>
      <c r="C252" s="120" t="s">
        <v>672</v>
      </c>
      <c r="D252" s="120"/>
      <c r="E252" s="120"/>
      <c r="H252" s="120"/>
      <c r="I252" s="122" t="s">
        <v>671</v>
      </c>
      <c r="J252" s="120" t="s">
        <v>672</v>
      </c>
      <c r="K252" s="120"/>
      <c r="L252" s="120"/>
    </row>
    <row r="253" spans="1:12" ht="15.75">
      <c r="A253" s="120"/>
      <c r="B253" s="122" t="s">
        <v>673</v>
      </c>
      <c r="C253" s="120" t="s">
        <v>674</v>
      </c>
      <c r="D253" s="120"/>
      <c r="E253" s="120"/>
      <c r="H253" s="120"/>
      <c r="I253" s="122" t="s">
        <v>673</v>
      </c>
      <c r="J253" s="120" t="s">
        <v>674</v>
      </c>
      <c r="K253" s="120"/>
      <c r="L253" s="120"/>
    </row>
    <row r="254" spans="1:12" ht="15.75">
      <c r="A254" s="120"/>
      <c r="B254" s="122" t="s">
        <v>675</v>
      </c>
      <c r="C254" s="123" t="s">
        <v>700</v>
      </c>
      <c r="D254" s="120"/>
      <c r="E254" s="120"/>
      <c r="H254" s="120"/>
      <c r="I254" s="122" t="s">
        <v>675</v>
      </c>
      <c r="J254" s="123" t="s">
        <v>700</v>
      </c>
      <c r="K254" s="120"/>
      <c r="L254" s="120"/>
    </row>
    <row r="255" spans="1:12" ht="15.75">
      <c r="A255" s="120"/>
      <c r="B255" s="122" t="s">
        <v>689</v>
      </c>
      <c r="C255" s="120" t="s">
        <v>701</v>
      </c>
      <c r="D255" s="120"/>
      <c r="E255" s="120"/>
      <c r="H255" s="120"/>
      <c r="I255" s="122" t="s">
        <v>689</v>
      </c>
      <c r="J255" s="120" t="s">
        <v>702</v>
      </c>
      <c r="K255" s="120"/>
      <c r="L255" s="120"/>
    </row>
    <row r="256" spans="1:12" ht="47.25">
      <c r="A256" s="124" t="s">
        <v>680</v>
      </c>
      <c r="B256" s="124" t="s">
        <v>3</v>
      </c>
      <c r="C256" s="124" t="s">
        <v>4</v>
      </c>
      <c r="D256" s="125" t="s">
        <v>681</v>
      </c>
      <c r="E256" s="125" t="s">
        <v>682</v>
      </c>
      <c r="H256" s="124" t="s">
        <v>680</v>
      </c>
      <c r="I256" s="124" t="s">
        <v>3</v>
      </c>
      <c r="J256" s="124" t="s">
        <v>4</v>
      </c>
      <c r="K256" s="125" t="s">
        <v>681</v>
      </c>
      <c r="L256" s="125" t="s">
        <v>682</v>
      </c>
    </row>
    <row r="257" spans="1:12" ht="15.75">
      <c r="A257" s="126">
        <v>1</v>
      </c>
      <c r="B257" s="17" t="s">
        <v>71</v>
      </c>
      <c r="C257" s="142" t="s">
        <v>72</v>
      </c>
      <c r="D257" s="127"/>
      <c r="E257" s="127"/>
      <c r="H257" s="126">
        <v>1</v>
      </c>
      <c r="I257" s="54" t="s">
        <v>197</v>
      </c>
      <c r="J257" s="143" t="s">
        <v>198</v>
      </c>
      <c r="K257" s="127"/>
      <c r="L257" s="127"/>
    </row>
    <row r="258" spans="1:12" ht="15.75">
      <c r="A258" s="126">
        <v>2</v>
      </c>
      <c r="B258" s="17" t="s">
        <v>95</v>
      </c>
      <c r="C258" s="142" t="s">
        <v>96</v>
      </c>
      <c r="D258" s="127"/>
      <c r="E258" s="127"/>
      <c r="H258" s="126">
        <v>2</v>
      </c>
      <c r="I258" s="54" t="s">
        <v>201</v>
      </c>
      <c r="J258" s="144" t="s">
        <v>202</v>
      </c>
      <c r="K258" s="127"/>
      <c r="L258" s="127"/>
    </row>
    <row r="259" spans="1:12" ht="15.75">
      <c r="A259" s="126">
        <v>3</v>
      </c>
      <c r="B259" s="17" t="s">
        <v>99</v>
      </c>
      <c r="C259" s="142" t="s">
        <v>100</v>
      </c>
      <c r="D259" s="127"/>
      <c r="E259" s="127"/>
      <c r="H259" s="126">
        <v>3</v>
      </c>
      <c r="I259" s="54" t="s">
        <v>205</v>
      </c>
      <c r="J259" s="143" t="s">
        <v>206</v>
      </c>
      <c r="K259" s="127"/>
      <c r="L259" s="127"/>
    </row>
    <row r="260" spans="1:12" ht="15.75">
      <c r="A260" s="126">
        <v>4</v>
      </c>
      <c r="B260" s="25" t="s">
        <v>111</v>
      </c>
      <c r="C260" s="145" t="s">
        <v>112</v>
      </c>
      <c r="D260" s="127"/>
      <c r="E260" s="127"/>
      <c r="H260" s="126">
        <v>4</v>
      </c>
      <c r="I260" s="54" t="s">
        <v>241</v>
      </c>
      <c r="J260" s="143" t="s">
        <v>242</v>
      </c>
      <c r="K260" s="127"/>
      <c r="L260" s="127"/>
    </row>
    <row r="261" spans="1:12" ht="15.75">
      <c r="A261" s="126">
        <v>5</v>
      </c>
      <c r="B261" s="47" t="s">
        <v>113</v>
      </c>
      <c r="C261" s="142" t="s">
        <v>114</v>
      </c>
      <c r="D261" s="127"/>
      <c r="E261" s="127"/>
      <c r="H261" s="126">
        <v>5</v>
      </c>
      <c r="I261" s="53" t="s">
        <v>243</v>
      </c>
      <c r="J261" s="146" t="s">
        <v>244</v>
      </c>
      <c r="K261" s="127"/>
      <c r="L261" s="127"/>
    </row>
    <row r="262" spans="1:12" ht="15.75">
      <c r="A262" s="126">
        <v>6</v>
      </c>
      <c r="B262" s="48" t="s">
        <v>115</v>
      </c>
      <c r="C262" s="146" t="s">
        <v>116</v>
      </c>
      <c r="D262" s="127"/>
      <c r="E262" s="127"/>
      <c r="H262" s="126">
        <v>6</v>
      </c>
      <c r="I262" s="54" t="s">
        <v>253</v>
      </c>
      <c r="J262" s="143" t="s">
        <v>254</v>
      </c>
      <c r="K262" s="127"/>
      <c r="L262" s="127"/>
    </row>
    <row r="263" spans="1:12" ht="15.75">
      <c r="A263" s="126">
        <v>7</v>
      </c>
      <c r="B263" s="50" t="s">
        <v>117</v>
      </c>
      <c r="C263" s="144" t="s">
        <v>118</v>
      </c>
      <c r="D263" s="127"/>
      <c r="E263" s="127"/>
      <c r="H263" s="126">
        <v>7</v>
      </c>
      <c r="I263" s="53" t="s">
        <v>333</v>
      </c>
      <c r="J263" s="146" t="s">
        <v>334</v>
      </c>
      <c r="K263" s="127"/>
      <c r="L263" s="127"/>
    </row>
    <row r="264" spans="1:12" ht="15.75">
      <c r="A264" s="126">
        <v>8</v>
      </c>
      <c r="B264" s="53" t="s">
        <v>119</v>
      </c>
      <c r="C264" s="146" t="s">
        <v>120</v>
      </c>
      <c r="D264" s="127"/>
      <c r="E264" s="127"/>
      <c r="H264" s="126">
        <v>8</v>
      </c>
      <c r="I264" s="54" t="s">
        <v>355</v>
      </c>
      <c r="J264" s="143" t="s">
        <v>356</v>
      </c>
      <c r="K264" s="127"/>
      <c r="L264" s="127"/>
    </row>
    <row r="265" spans="1:12" ht="15.75">
      <c r="A265" s="126">
        <v>9</v>
      </c>
      <c r="B265" s="54" t="s">
        <v>121</v>
      </c>
      <c r="C265" s="143" t="s">
        <v>122</v>
      </c>
      <c r="D265" s="127"/>
      <c r="E265" s="127"/>
      <c r="H265" s="126">
        <v>9</v>
      </c>
      <c r="I265" s="53" t="s">
        <v>357</v>
      </c>
      <c r="J265" s="146" t="s">
        <v>358</v>
      </c>
      <c r="K265" s="127"/>
      <c r="L265" s="127"/>
    </row>
    <row r="266" spans="1:12" ht="15.75">
      <c r="A266" s="126">
        <v>10</v>
      </c>
      <c r="B266" s="54" t="s">
        <v>149</v>
      </c>
      <c r="C266" s="55" t="s">
        <v>150</v>
      </c>
      <c r="D266" s="127"/>
      <c r="E266" s="127"/>
      <c r="H266" s="126">
        <v>10</v>
      </c>
      <c r="I266" s="53" t="s">
        <v>361</v>
      </c>
      <c r="J266" s="146" t="s">
        <v>362</v>
      </c>
      <c r="K266" s="127"/>
      <c r="L266" s="127"/>
    </row>
    <row r="267" spans="1:12" ht="15.75">
      <c r="A267" s="126">
        <v>11</v>
      </c>
      <c r="B267" s="53" t="s">
        <v>159</v>
      </c>
      <c r="C267" s="49" t="s">
        <v>160</v>
      </c>
      <c r="D267" s="127"/>
      <c r="E267" s="127"/>
      <c r="H267" s="126">
        <v>11</v>
      </c>
      <c r="I267" s="54" t="s">
        <v>363</v>
      </c>
      <c r="J267" s="143" t="s">
        <v>364</v>
      </c>
      <c r="K267" s="127"/>
      <c r="L267" s="127"/>
    </row>
    <row r="268" spans="1:12" ht="15.75">
      <c r="A268" s="126">
        <v>12</v>
      </c>
      <c r="B268" s="53" t="s">
        <v>167</v>
      </c>
      <c r="C268" s="49" t="s">
        <v>168</v>
      </c>
      <c r="D268" s="127"/>
      <c r="E268" s="127"/>
      <c r="H268" s="126">
        <v>12</v>
      </c>
      <c r="I268" s="54" t="s">
        <v>367</v>
      </c>
      <c r="J268" s="143" t="s">
        <v>368</v>
      </c>
      <c r="K268" s="127"/>
      <c r="L268" s="127"/>
    </row>
    <row r="269" spans="1:12" ht="15.75">
      <c r="A269" s="126">
        <v>13</v>
      </c>
      <c r="B269" s="53" t="s">
        <v>175</v>
      </c>
      <c r="C269" s="146" t="s">
        <v>176</v>
      </c>
      <c r="D269" s="128"/>
      <c r="E269" s="126"/>
      <c r="H269" s="126">
        <v>13</v>
      </c>
      <c r="I269" s="53" t="s">
        <v>373</v>
      </c>
      <c r="J269" s="146" t="s">
        <v>374</v>
      </c>
      <c r="K269" s="128"/>
      <c r="L269" s="126"/>
    </row>
    <row r="270" spans="1:12" ht="15.75">
      <c r="A270" s="126">
        <v>14</v>
      </c>
      <c r="B270" s="53" t="s">
        <v>191</v>
      </c>
      <c r="C270" s="146" t="s">
        <v>192</v>
      </c>
      <c r="D270" s="128"/>
      <c r="E270" s="126"/>
      <c r="H270" s="141">
        <v>14</v>
      </c>
      <c r="I270" s="54" t="s">
        <v>399</v>
      </c>
      <c r="J270" s="143" t="s">
        <v>400</v>
      </c>
      <c r="K270" s="128"/>
      <c r="L270" s="126"/>
    </row>
    <row r="271" spans="1:12" ht="15.75">
      <c r="A271" s="135">
        <v>15</v>
      </c>
      <c r="B271" s="81" t="s">
        <v>516</v>
      </c>
      <c r="C271" s="86" t="s">
        <v>517</v>
      </c>
      <c r="D271" s="128"/>
      <c r="E271" s="126"/>
      <c r="H271" s="141">
        <v>15</v>
      </c>
      <c r="I271" s="54" t="s">
        <v>468</v>
      </c>
      <c r="J271" s="55" t="s">
        <v>469</v>
      </c>
      <c r="K271" s="136"/>
      <c r="L271" s="133"/>
    </row>
    <row r="272" spans="1:12" ht="15.75">
      <c r="A272" s="135"/>
      <c r="B272" s="136"/>
      <c r="C272" s="133"/>
      <c r="D272" s="136"/>
      <c r="E272" s="133"/>
      <c r="H272" s="135"/>
      <c r="I272" s="136"/>
      <c r="J272" s="133"/>
      <c r="K272" s="136"/>
      <c r="L272" s="133"/>
    </row>
    <row r="273" spans="1:12" ht="15.75">
      <c r="A273" s="135"/>
      <c r="B273" s="136"/>
      <c r="C273" s="133"/>
      <c r="E273" s="133"/>
      <c r="H273" s="135"/>
      <c r="I273" s="136"/>
      <c r="J273" s="133"/>
      <c r="L273" s="133"/>
    </row>
    <row r="274" spans="1:12" ht="31.5">
      <c r="A274" s="135"/>
      <c r="B274" s="136"/>
      <c r="C274" s="133"/>
      <c r="D274" s="136" t="s">
        <v>683</v>
      </c>
      <c r="E274" s="133"/>
      <c r="H274" s="135"/>
      <c r="I274" s="136"/>
      <c r="J274" s="133"/>
      <c r="K274" s="136" t="s">
        <v>683</v>
      </c>
      <c r="L274" s="133"/>
    </row>
    <row r="275" spans="1:12" ht="15.75">
      <c r="A275" s="120"/>
      <c r="B275" s="120"/>
      <c r="C275" s="120"/>
      <c r="D275" s="136" t="s">
        <v>684</v>
      </c>
      <c r="E275" s="120"/>
      <c r="H275" s="120"/>
      <c r="I275" s="120"/>
      <c r="J275" s="120"/>
      <c r="K275" s="136" t="s">
        <v>684</v>
      </c>
      <c r="L275" s="120"/>
    </row>
    <row r="276" spans="1:12" ht="15.75">
      <c r="A276" s="120"/>
      <c r="B276" s="120"/>
      <c r="C276" s="120"/>
      <c r="D276" s="120"/>
      <c r="E276" s="120"/>
      <c r="H276" s="120"/>
      <c r="I276" s="120"/>
      <c r="J276" s="120"/>
      <c r="K276" s="120"/>
      <c r="L276" s="120"/>
    </row>
    <row r="277" spans="1:12" ht="15.75">
      <c r="A277" s="120"/>
      <c r="B277" s="120"/>
      <c r="C277" s="120"/>
      <c r="D277" s="120"/>
      <c r="E277" s="120"/>
      <c r="H277" s="120"/>
      <c r="I277" s="120"/>
      <c r="J277" s="120"/>
      <c r="K277" s="120"/>
      <c r="L277" s="120"/>
    </row>
    <row r="278" spans="1:12" ht="15.75">
      <c r="A278" s="120"/>
      <c r="B278" s="120"/>
      <c r="C278" s="120"/>
      <c r="D278" s="120"/>
      <c r="E278" s="120"/>
      <c r="H278" s="120"/>
      <c r="I278" s="120"/>
      <c r="J278" s="120"/>
      <c r="K278" s="120"/>
      <c r="L278" s="120"/>
    </row>
    <row r="279" spans="1:12" ht="16.5" thickBot="1">
      <c r="A279" s="120"/>
      <c r="B279" s="120"/>
      <c r="C279" s="120"/>
      <c r="D279" s="137"/>
      <c r="E279" s="138"/>
      <c r="H279" s="120"/>
      <c r="I279" s="120"/>
      <c r="J279" s="120"/>
      <c r="K279" s="137"/>
      <c r="L279" s="138"/>
    </row>
    <row r="280" spans="1:12" ht="31.5">
      <c r="D280" s="136" t="s">
        <v>685</v>
      </c>
      <c r="K280" s="136" t="s">
        <v>685</v>
      </c>
    </row>
    <row r="290" spans="1:5" ht="15.75">
      <c r="A290" s="120" t="s">
        <v>667</v>
      </c>
      <c r="B290" s="120"/>
      <c r="C290" s="120"/>
      <c r="D290" s="120"/>
      <c r="E290" s="120"/>
    </row>
    <row r="291" spans="1:5" ht="15.75">
      <c r="A291" s="120" t="s">
        <v>668</v>
      </c>
      <c r="B291" s="120"/>
      <c r="C291" s="120"/>
      <c r="D291" s="120"/>
      <c r="E291" s="120"/>
    </row>
    <row r="292" spans="1:5" ht="15.75">
      <c r="A292" s="120"/>
      <c r="B292" s="120"/>
      <c r="C292" s="120"/>
      <c r="D292" s="120"/>
      <c r="E292" s="120"/>
    </row>
    <row r="293" spans="1:5" ht="15.75">
      <c r="A293" s="121" t="s">
        <v>669</v>
      </c>
      <c r="B293" s="121"/>
      <c r="C293" s="121"/>
      <c r="D293" s="121"/>
      <c r="E293" s="121"/>
    </row>
    <row r="294" spans="1:5" ht="15.75">
      <c r="A294" s="121" t="s">
        <v>670</v>
      </c>
      <c r="B294" s="121"/>
      <c r="C294" s="121"/>
      <c r="D294" s="121"/>
      <c r="E294" s="121"/>
    </row>
    <row r="295" spans="1:5" ht="15.75">
      <c r="A295" s="120"/>
      <c r="B295" s="122" t="s">
        <v>671</v>
      </c>
      <c r="C295" s="120" t="s">
        <v>672</v>
      </c>
      <c r="D295" s="120"/>
      <c r="E295" s="120"/>
    </row>
    <row r="296" spans="1:5" ht="15.75">
      <c r="A296" s="120"/>
      <c r="B296" s="122" t="s">
        <v>673</v>
      </c>
      <c r="C296" s="120" t="s">
        <v>674</v>
      </c>
      <c r="D296" s="120"/>
      <c r="E296" s="120"/>
    </row>
    <row r="297" spans="1:5" ht="15.75">
      <c r="A297" s="120"/>
      <c r="B297" s="122" t="s">
        <v>675</v>
      </c>
      <c r="C297" s="123" t="s">
        <v>700</v>
      </c>
      <c r="D297" s="120"/>
      <c r="E297" s="120"/>
    </row>
    <row r="298" spans="1:5" ht="15.75">
      <c r="A298" s="120"/>
      <c r="B298" s="122" t="s">
        <v>689</v>
      </c>
      <c r="C298" s="120" t="s">
        <v>703</v>
      </c>
      <c r="D298" s="120"/>
      <c r="E298" s="120"/>
    </row>
    <row r="299" spans="1:5" ht="47.25">
      <c r="A299" s="124" t="s">
        <v>680</v>
      </c>
      <c r="B299" s="124" t="s">
        <v>3</v>
      </c>
      <c r="C299" s="124" t="s">
        <v>4</v>
      </c>
      <c r="D299" s="125" t="s">
        <v>681</v>
      </c>
      <c r="E299" s="125" t="s">
        <v>682</v>
      </c>
    </row>
    <row r="300" spans="1:5" ht="15.75">
      <c r="A300" s="126">
        <v>1</v>
      </c>
      <c r="B300" s="53" t="s">
        <v>409</v>
      </c>
      <c r="C300" s="146" t="s">
        <v>410</v>
      </c>
      <c r="D300" s="127"/>
      <c r="E300" s="127"/>
    </row>
    <row r="301" spans="1:5" ht="15.75">
      <c r="A301" s="126">
        <v>2</v>
      </c>
      <c r="B301" s="54" t="s">
        <v>415</v>
      </c>
      <c r="C301" s="143" t="s">
        <v>416</v>
      </c>
      <c r="D301" s="127"/>
      <c r="E301" s="127"/>
    </row>
    <row r="302" spans="1:5" ht="15.75">
      <c r="A302" s="126">
        <v>3</v>
      </c>
      <c r="B302" s="53" t="s">
        <v>417</v>
      </c>
      <c r="C302" s="146" t="s">
        <v>418</v>
      </c>
      <c r="D302" s="127"/>
      <c r="E302" s="127"/>
    </row>
    <row r="303" spans="1:5" ht="15.75">
      <c r="A303" s="126">
        <v>4</v>
      </c>
      <c r="B303" s="54" t="s">
        <v>419</v>
      </c>
      <c r="C303" s="143" t="s">
        <v>420</v>
      </c>
      <c r="D303" s="127"/>
      <c r="E303" s="127"/>
    </row>
    <row r="304" spans="1:5" ht="15.75">
      <c r="A304" s="126">
        <v>5</v>
      </c>
      <c r="B304" s="54" t="s">
        <v>423</v>
      </c>
      <c r="C304" s="143" t="s">
        <v>424</v>
      </c>
      <c r="D304" s="127"/>
      <c r="E304" s="127"/>
    </row>
    <row r="305" spans="1:5" ht="15.75">
      <c r="A305" s="126">
        <v>6</v>
      </c>
      <c r="B305" s="54" t="s">
        <v>431</v>
      </c>
      <c r="C305" s="143" t="s">
        <v>432</v>
      </c>
      <c r="D305" s="127"/>
      <c r="E305" s="127"/>
    </row>
    <row r="306" spans="1:5" ht="15.75">
      <c r="A306" s="126">
        <v>7</v>
      </c>
      <c r="B306" s="53" t="s">
        <v>462</v>
      </c>
      <c r="C306" s="146" t="s">
        <v>463</v>
      </c>
      <c r="D306" s="127"/>
      <c r="E306" s="127"/>
    </row>
    <row r="307" spans="1:5" ht="15.75">
      <c r="A307" s="126">
        <v>8</v>
      </c>
      <c r="B307" s="53" t="s">
        <v>466</v>
      </c>
      <c r="C307" s="146" t="s">
        <v>467</v>
      </c>
      <c r="D307" s="127"/>
      <c r="E307" s="127"/>
    </row>
    <row r="308" spans="1:5" ht="15.75">
      <c r="A308" s="126">
        <v>9</v>
      </c>
      <c r="B308" s="53" t="s">
        <v>470</v>
      </c>
      <c r="C308" s="146" t="s">
        <v>471</v>
      </c>
      <c r="D308" s="127"/>
      <c r="E308" s="127"/>
    </row>
    <row r="309" spans="1:5" ht="15.75">
      <c r="A309" s="126">
        <v>10</v>
      </c>
      <c r="B309" s="53" t="s">
        <v>474</v>
      </c>
      <c r="C309" s="146" t="s">
        <v>475</v>
      </c>
      <c r="D309" s="127"/>
      <c r="E309" s="127"/>
    </row>
    <row r="310" spans="1:5" ht="15.75">
      <c r="A310" s="126">
        <v>11</v>
      </c>
      <c r="B310" s="53" t="s">
        <v>482</v>
      </c>
      <c r="C310" s="146" t="s">
        <v>483</v>
      </c>
      <c r="D310" s="127"/>
      <c r="E310" s="127"/>
    </row>
    <row r="311" spans="1:5" ht="15.75">
      <c r="A311" s="126">
        <v>12</v>
      </c>
      <c r="B311" s="54" t="s">
        <v>484</v>
      </c>
      <c r="C311" s="143" t="s">
        <v>485</v>
      </c>
      <c r="D311" s="127"/>
      <c r="E311" s="127"/>
    </row>
    <row r="312" spans="1:5" ht="15.75">
      <c r="A312" s="126">
        <v>13</v>
      </c>
      <c r="B312" s="54" t="s">
        <v>490</v>
      </c>
      <c r="C312" s="143" t="s">
        <v>491</v>
      </c>
      <c r="D312" s="128"/>
      <c r="E312" s="126"/>
    </row>
    <row r="313" spans="1:5" ht="15.75">
      <c r="A313" s="126">
        <v>14</v>
      </c>
      <c r="B313" s="53" t="s">
        <v>492</v>
      </c>
      <c r="C313" s="146" t="s">
        <v>493</v>
      </c>
      <c r="D313" s="128"/>
      <c r="E313" s="126"/>
    </row>
    <row r="314" spans="1:5" ht="14.25" customHeight="1">
      <c r="A314" s="141">
        <v>15</v>
      </c>
      <c r="B314" s="67" t="s">
        <v>506</v>
      </c>
      <c r="C314" s="68" t="s">
        <v>507</v>
      </c>
      <c r="D314" s="128"/>
      <c r="E314" s="126"/>
    </row>
    <row r="315" spans="1:5" ht="15.75">
      <c r="A315" s="135"/>
      <c r="B315" s="136"/>
      <c r="C315" s="133"/>
      <c r="D315" s="136"/>
      <c r="E315" s="133"/>
    </row>
    <row r="316" spans="1:5" ht="15.75">
      <c r="A316" s="135"/>
      <c r="B316" s="136"/>
      <c r="C316" s="133"/>
      <c r="E316" s="133"/>
    </row>
    <row r="317" spans="1:5" ht="31.5">
      <c r="A317" s="135"/>
      <c r="B317" s="136"/>
      <c r="C317" s="133"/>
      <c r="D317" s="136" t="s">
        <v>683</v>
      </c>
      <c r="E317" s="133"/>
    </row>
    <row r="318" spans="1:5" ht="15.75">
      <c r="A318" s="120"/>
      <c r="B318" s="120"/>
      <c r="C318" s="120"/>
      <c r="D318" s="136" t="s">
        <v>684</v>
      </c>
      <c r="E318" s="120"/>
    </row>
    <row r="319" spans="1:5" ht="15.75">
      <c r="A319" s="120"/>
      <c r="B319" s="120"/>
      <c r="C319" s="120"/>
      <c r="D319" s="120"/>
      <c r="E319" s="120"/>
    </row>
    <row r="320" spans="1:5" ht="15.75">
      <c r="A320" s="120"/>
      <c r="B320" s="120"/>
      <c r="C320" s="120"/>
      <c r="D320" s="120"/>
      <c r="E320" s="120"/>
    </row>
    <row r="321" spans="1:12" ht="15.75">
      <c r="A321" s="120"/>
      <c r="B321" s="120"/>
      <c r="C321" s="120"/>
      <c r="D321" s="120"/>
      <c r="E321" s="120"/>
    </row>
    <row r="322" spans="1:12" ht="16.5" thickBot="1">
      <c r="A322" s="120"/>
      <c r="B322" s="120"/>
      <c r="C322" s="120"/>
      <c r="D322" s="137"/>
      <c r="E322" s="138"/>
    </row>
    <row r="323" spans="1:12" ht="31.5">
      <c r="D323" s="136" t="s">
        <v>685</v>
      </c>
    </row>
    <row r="331" spans="1:12" ht="15.75">
      <c r="A331" s="120" t="s">
        <v>667</v>
      </c>
      <c r="B331" s="120"/>
      <c r="C331" s="120"/>
      <c r="D331" s="120"/>
      <c r="E331" s="120"/>
      <c r="H331" s="120" t="s">
        <v>667</v>
      </c>
      <c r="I331" s="120"/>
      <c r="J331" s="120"/>
      <c r="K331" s="120"/>
      <c r="L331" s="120"/>
    </row>
    <row r="332" spans="1:12" ht="15.75">
      <c r="A332" s="120" t="s">
        <v>668</v>
      </c>
      <c r="B332" s="120"/>
      <c r="C332" s="120"/>
      <c r="D332" s="120"/>
      <c r="E332" s="120"/>
      <c r="H332" s="120" t="s">
        <v>668</v>
      </c>
      <c r="I332" s="120"/>
      <c r="J332" s="120"/>
      <c r="K332" s="120"/>
      <c r="L332" s="120"/>
    </row>
    <row r="333" spans="1:12" ht="15.75">
      <c r="A333" s="120"/>
      <c r="B333" s="120"/>
      <c r="C333" s="120"/>
      <c r="D333" s="120"/>
      <c r="E333" s="120"/>
      <c r="H333" s="120"/>
      <c r="I333" s="120"/>
      <c r="J333" s="120"/>
      <c r="K333" s="120"/>
      <c r="L333" s="120"/>
    </row>
    <row r="334" spans="1:12" ht="15.75">
      <c r="A334" s="121" t="s">
        <v>669</v>
      </c>
      <c r="B334" s="121"/>
      <c r="C334" s="121"/>
      <c r="D334" s="121"/>
      <c r="E334" s="121"/>
      <c r="H334" s="121" t="s">
        <v>669</v>
      </c>
      <c r="I334" s="121"/>
      <c r="J334" s="121"/>
      <c r="K334" s="121"/>
      <c r="L334" s="121"/>
    </row>
    <row r="335" spans="1:12" ht="15.75">
      <c r="A335" s="121" t="s">
        <v>670</v>
      </c>
      <c r="B335" s="121"/>
      <c r="C335" s="121"/>
      <c r="D335" s="121"/>
      <c r="E335" s="121"/>
      <c r="H335" s="121" t="s">
        <v>670</v>
      </c>
      <c r="I335" s="121"/>
      <c r="J335" s="121"/>
      <c r="K335" s="121"/>
      <c r="L335" s="121"/>
    </row>
    <row r="336" spans="1:12" ht="15.75">
      <c r="A336" s="120"/>
      <c r="B336" s="122" t="s">
        <v>671</v>
      </c>
      <c r="C336" s="120" t="s">
        <v>672</v>
      </c>
      <c r="D336" s="120"/>
      <c r="E336" s="120"/>
      <c r="H336" s="120"/>
      <c r="I336" s="122" t="s">
        <v>671</v>
      </c>
      <c r="J336" s="120" t="s">
        <v>672</v>
      </c>
      <c r="K336" s="120"/>
      <c r="L336" s="120"/>
    </row>
    <row r="337" spans="1:12" ht="15.75">
      <c r="A337" s="120"/>
      <c r="B337" s="122" t="s">
        <v>673</v>
      </c>
      <c r="C337" s="120" t="s">
        <v>704</v>
      </c>
      <c r="D337" s="120"/>
      <c r="E337" s="120"/>
      <c r="H337" s="120"/>
      <c r="I337" s="122" t="s">
        <v>673</v>
      </c>
      <c r="J337" s="120" t="s">
        <v>704</v>
      </c>
      <c r="K337" s="120"/>
      <c r="L337" s="120"/>
    </row>
    <row r="338" spans="1:12" ht="15.75">
      <c r="A338" s="120"/>
      <c r="B338" s="122" t="s">
        <v>675</v>
      </c>
      <c r="C338" s="123" t="s">
        <v>705</v>
      </c>
      <c r="D338" s="120"/>
      <c r="E338" s="120"/>
      <c r="H338" s="120"/>
      <c r="I338" s="122" t="s">
        <v>675</v>
      </c>
      <c r="J338" s="123" t="s">
        <v>705</v>
      </c>
      <c r="K338" s="120"/>
      <c r="L338" s="120"/>
    </row>
    <row r="339" spans="1:12" ht="15.75">
      <c r="A339" s="120"/>
      <c r="B339" s="122" t="s">
        <v>689</v>
      </c>
      <c r="C339" s="120" t="s">
        <v>706</v>
      </c>
      <c r="D339" s="120"/>
      <c r="E339" s="120"/>
      <c r="H339" s="120"/>
      <c r="I339" s="122" t="s">
        <v>689</v>
      </c>
      <c r="J339" s="120" t="s">
        <v>707</v>
      </c>
      <c r="K339" s="120"/>
      <c r="L339" s="120"/>
    </row>
    <row r="340" spans="1:12" ht="47.25">
      <c r="A340" s="124" t="s">
        <v>680</v>
      </c>
      <c r="B340" s="124" t="s">
        <v>3</v>
      </c>
      <c r="C340" s="124" t="s">
        <v>4</v>
      </c>
      <c r="D340" s="125" t="s">
        <v>681</v>
      </c>
      <c r="E340" s="125" t="s">
        <v>682</v>
      </c>
      <c r="H340" s="124" t="s">
        <v>680</v>
      </c>
      <c r="I340" s="124" t="s">
        <v>3</v>
      </c>
      <c r="J340" s="124" t="s">
        <v>4</v>
      </c>
      <c r="K340" s="125" t="s">
        <v>681</v>
      </c>
      <c r="L340" s="125" t="s">
        <v>682</v>
      </c>
    </row>
    <row r="341" spans="1:12" ht="15.75">
      <c r="A341" s="126">
        <v>1</v>
      </c>
      <c r="B341" s="25" t="s">
        <v>17</v>
      </c>
      <c r="C341" s="26" t="s">
        <v>18</v>
      </c>
      <c r="D341" s="127"/>
      <c r="E341" s="127"/>
      <c r="H341" s="126">
        <v>1</v>
      </c>
      <c r="I341" s="147" t="s">
        <v>333</v>
      </c>
      <c r="J341" s="146" t="s">
        <v>334</v>
      </c>
      <c r="K341" s="127"/>
      <c r="L341" s="127"/>
    </row>
    <row r="342" spans="1:12" ht="15.75">
      <c r="A342" s="126">
        <v>2</v>
      </c>
      <c r="B342" s="17" t="s">
        <v>23</v>
      </c>
      <c r="C342" s="18" t="s">
        <v>24</v>
      </c>
      <c r="D342" s="127"/>
      <c r="E342" s="127"/>
      <c r="H342" s="126">
        <v>2</v>
      </c>
      <c r="I342" s="147" t="s">
        <v>337</v>
      </c>
      <c r="J342" s="146" t="s">
        <v>338</v>
      </c>
      <c r="K342" s="127"/>
      <c r="L342" s="127"/>
    </row>
    <row r="343" spans="1:12" ht="15.75">
      <c r="A343" s="126">
        <v>3</v>
      </c>
      <c r="B343" s="25" t="s">
        <v>25</v>
      </c>
      <c r="C343" s="26" t="s">
        <v>26</v>
      </c>
      <c r="D343" s="127"/>
      <c r="E343" s="127"/>
      <c r="H343" s="126">
        <v>3</v>
      </c>
      <c r="I343" s="148" t="s">
        <v>339</v>
      </c>
      <c r="J343" s="143" t="s">
        <v>340</v>
      </c>
      <c r="K343" s="127"/>
      <c r="L343" s="127"/>
    </row>
    <row r="344" spans="1:12" ht="15.75">
      <c r="A344" s="126">
        <v>4</v>
      </c>
      <c r="B344" s="25" t="s">
        <v>33</v>
      </c>
      <c r="C344" s="26" t="s">
        <v>34</v>
      </c>
      <c r="D344" s="127"/>
      <c r="E344" s="127"/>
      <c r="H344" s="126">
        <v>4</v>
      </c>
      <c r="I344" s="147" t="s">
        <v>341</v>
      </c>
      <c r="J344" s="146" t="s">
        <v>342</v>
      </c>
      <c r="K344" s="127"/>
      <c r="L344" s="127"/>
    </row>
    <row r="345" spans="1:12" ht="15.75">
      <c r="A345" s="126">
        <v>5</v>
      </c>
      <c r="B345" s="17" t="s">
        <v>35</v>
      </c>
      <c r="C345" s="18" t="s">
        <v>36</v>
      </c>
      <c r="D345" s="127"/>
      <c r="E345" s="127"/>
      <c r="H345" s="126">
        <v>5</v>
      </c>
      <c r="I345" s="148" t="s">
        <v>343</v>
      </c>
      <c r="J345" s="143" t="s">
        <v>344</v>
      </c>
      <c r="K345" s="127"/>
      <c r="L345" s="127"/>
    </row>
    <row r="346" spans="1:12" ht="15.75">
      <c r="A346" s="126">
        <v>6</v>
      </c>
      <c r="B346" s="25" t="s">
        <v>37</v>
      </c>
      <c r="C346" s="26" t="s">
        <v>38</v>
      </c>
      <c r="D346" s="127"/>
      <c r="E346" s="127"/>
      <c r="H346" s="126">
        <v>6</v>
      </c>
      <c r="I346" s="54" t="s">
        <v>367</v>
      </c>
      <c r="J346" s="143" t="s">
        <v>368</v>
      </c>
      <c r="K346" s="127"/>
      <c r="L346" s="127"/>
    </row>
    <row r="347" spans="1:12" ht="15.75">
      <c r="A347" s="126">
        <v>7</v>
      </c>
      <c r="B347" s="17" t="s">
        <v>43</v>
      </c>
      <c r="C347" s="18" t="s">
        <v>44</v>
      </c>
      <c r="D347" s="127"/>
      <c r="E347" s="127"/>
      <c r="H347" s="126">
        <v>7</v>
      </c>
      <c r="I347" s="54" t="s">
        <v>371</v>
      </c>
      <c r="J347" s="143" t="s">
        <v>372</v>
      </c>
      <c r="K347" s="127"/>
      <c r="L347" s="127"/>
    </row>
    <row r="348" spans="1:12" ht="15.75">
      <c r="A348" s="126">
        <v>8</v>
      </c>
      <c r="B348" s="25" t="s">
        <v>45</v>
      </c>
      <c r="C348" s="26" t="s">
        <v>46</v>
      </c>
      <c r="D348" s="127"/>
      <c r="E348" s="127"/>
      <c r="H348" s="126">
        <v>8</v>
      </c>
      <c r="I348" s="53" t="s">
        <v>373</v>
      </c>
      <c r="J348" s="146" t="s">
        <v>374</v>
      </c>
      <c r="K348" s="127"/>
      <c r="L348" s="127"/>
    </row>
    <row r="349" spans="1:12" ht="15.75">
      <c r="A349" s="126">
        <v>9</v>
      </c>
      <c r="B349" s="17" t="s">
        <v>47</v>
      </c>
      <c r="C349" s="18" t="s">
        <v>48</v>
      </c>
      <c r="D349" s="127"/>
      <c r="E349" s="127"/>
      <c r="H349" s="126">
        <v>9</v>
      </c>
      <c r="I349" s="54" t="s">
        <v>375</v>
      </c>
      <c r="J349" s="143" t="s">
        <v>376</v>
      </c>
      <c r="K349" s="127"/>
      <c r="L349" s="127"/>
    </row>
    <row r="350" spans="1:12" ht="15.75">
      <c r="A350" s="126">
        <v>10</v>
      </c>
      <c r="B350" s="25" t="s">
        <v>49</v>
      </c>
      <c r="C350" s="26" t="s">
        <v>50</v>
      </c>
      <c r="D350" s="127"/>
      <c r="E350" s="127"/>
      <c r="H350" s="126">
        <v>10</v>
      </c>
      <c r="I350" s="54" t="s">
        <v>399</v>
      </c>
      <c r="J350" s="143" t="s">
        <v>400</v>
      </c>
      <c r="K350" s="127"/>
      <c r="L350" s="127"/>
    </row>
    <row r="351" spans="1:12" ht="15.75">
      <c r="A351" s="126">
        <v>11</v>
      </c>
      <c r="B351" s="17" t="s">
        <v>51</v>
      </c>
      <c r="C351" s="18" t="s">
        <v>52</v>
      </c>
      <c r="D351" s="127"/>
      <c r="E351" s="127"/>
      <c r="H351" s="126">
        <v>11</v>
      </c>
      <c r="I351" s="54" t="s">
        <v>407</v>
      </c>
      <c r="J351" s="143" t="s">
        <v>408</v>
      </c>
      <c r="K351" s="127"/>
      <c r="L351" s="127"/>
    </row>
    <row r="352" spans="1:12" ht="15.75">
      <c r="A352" s="126">
        <v>12</v>
      </c>
      <c r="B352" s="17" t="s">
        <v>55</v>
      </c>
      <c r="C352" s="142" t="s">
        <v>56</v>
      </c>
      <c r="D352" s="127"/>
      <c r="E352" s="127"/>
      <c r="H352" s="126">
        <v>12</v>
      </c>
      <c r="I352" s="53" t="s">
        <v>409</v>
      </c>
      <c r="J352" s="146" t="s">
        <v>410</v>
      </c>
      <c r="K352" s="127"/>
      <c r="L352" s="127"/>
    </row>
    <row r="353" spans="1:12" ht="15.75">
      <c r="A353" s="126">
        <v>13</v>
      </c>
      <c r="B353" s="25" t="s">
        <v>61</v>
      </c>
      <c r="C353" s="145" t="s">
        <v>62</v>
      </c>
      <c r="D353" s="128"/>
      <c r="E353" s="126"/>
      <c r="H353" s="126">
        <v>13</v>
      </c>
      <c r="I353" s="54" t="s">
        <v>411</v>
      </c>
      <c r="J353" s="143" t="s">
        <v>412</v>
      </c>
      <c r="K353" s="128"/>
      <c r="L353" s="126"/>
    </row>
    <row r="354" spans="1:12" ht="15.75">
      <c r="A354" s="126">
        <v>14</v>
      </c>
      <c r="B354" s="17" t="s">
        <v>63</v>
      </c>
      <c r="C354" s="142" t="s">
        <v>64</v>
      </c>
      <c r="D354" s="128"/>
      <c r="E354" s="126"/>
      <c r="H354" s="126">
        <v>14</v>
      </c>
      <c r="I354" s="53" t="s">
        <v>413</v>
      </c>
      <c r="J354" s="146" t="s">
        <v>414</v>
      </c>
      <c r="K354" s="128"/>
      <c r="L354" s="126"/>
    </row>
    <row r="355" spans="1:12" ht="15.75">
      <c r="A355" s="141">
        <v>15</v>
      </c>
      <c r="B355" s="25" t="s">
        <v>65</v>
      </c>
      <c r="C355" s="145" t="s">
        <v>66</v>
      </c>
      <c r="D355" s="128"/>
      <c r="E355" s="126"/>
      <c r="H355" s="141">
        <v>15</v>
      </c>
      <c r="I355" s="54" t="s">
        <v>415</v>
      </c>
      <c r="J355" s="143" t="s">
        <v>416</v>
      </c>
      <c r="K355" s="128"/>
      <c r="L355" s="126"/>
    </row>
    <row r="356" spans="1:12" ht="15.75">
      <c r="A356" s="135">
        <f>A355+1</f>
        <v>16</v>
      </c>
      <c r="B356" s="17" t="s">
        <v>67</v>
      </c>
      <c r="C356" s="142" t="s">
        <v>68</v>
      </c>
      <c r="D356" s="128"/>
      <c r="E356" s="126"/>
      <c r="H356" s="135">
        <f>H355+1</f>
        <v>16</v>
      </c>
      <c r="I356" s="54" t="s">
        <v>419</v>
      </c>
      <c r="J356" s="143" t="s">
        <v>420</v>
      </c>
      <c r="K356" s="128"/>
      <c r="L356" s="126"/>
    </row>
    <row r="357" spans="1:12" ht="15.75">
      <c r="A357" s="141">
        <f t="shared" ref="A357:A411" si="0">A356+1</f>
        <v>17</v>
      </c>
      <c r="B357" s="149" t="s">
        <v>71</v>
      </c>
      <c r="C357" s="142" t="s">
        <v>72</v>
      </c>
      <c r="D357" s="85"/>
      <c r="E357" s="126"/>
      <c r="H357" s="141">
        <f t="shared" ref="H357:H411" si="1">H356+1</f>
        <v>17</v>
      </c>
      <c r="I357" s="53" t="s">
        <v>421</v>
      </c>
      <c r="J357" s="146" t="s">
        <v>422</v>
      </c>
      <c r="K357" s="85"/>
      <c r="L357" s="126"/>
    </row>
    <row r="358" spans="1:12" ht="15.75">
      <c r="A358" s="141">
        <f t="shared" si="0"/>
        <v>18</v>
      </c>
      <c r="B358" s="149" t="s">
        <v>75</v>
      </c>
      <c r="C358" s="142" t="s">
        <v>76</v>
      </c>
      <c r="D358" s="85"/>
      <c r="E358" s="85"/>
      <c r="H358" s="141">
        <f t="shared" si="1"/>
        <v>18</v>
      </c>
      <c r="I358" s="54" t="s">
        <v>423</v>
      </c>
      <c r="J358" s="143" t="s">
        <v>424</v>
      </c>
      <c r="K358" s="85"/>
      <c r="L358" s="85"/>
    </row>
    <row r="359" spans="1:12" ht="15.75">
      <c r="A359" s="141">
        <f t="shared" si="0"/>
        <v>19</v>
      </c>
      <c r="B359" s="149" t="s">
        <v>79</v>
      </c>
      <c r="C359" s="142" t="s">
        <v>80</v>
      </c>
      <c r="D359" s="85"/>
      <c r="E359" s="85"/>
      <c r="H359" s="141">
        <f t="shared" si="1"/>
        <v>19</v>
      </c>
      <c r="I359" s="54" t="s">
        <v>431</v>
      </c>
      <c r="J359" s="143" t="s">
        <v>432</v>
      </c>
      <c r="K359" s="85"/>
      <c r="L359" s="85"/>
    </row>
    <row r="360" spans="1:12" ht="15.75">
      <c r="A360" s="141">
        <f t="shared" si="0"/>
        <v>20</v>
      </c>
      <c r="B360" s="150" t="s">
        <v>81</v>
      </c>
      <c r="C360" s="145" t="s">
        <v>82</v>
      </c>
      <c r="D360" s="85"/>
      <c r="E360" s="85"/>
      <c r="H360" s="141">
        <f t="shared" si="1"/>
        <v>20</v>
      </c>
      <c r="I360" s="53" t="s">
        <v>441</v>
      </c>
      <c r="J360" s="146" t="s">
        <v>442</v>
      </c>
      <c r="K360" s="85"/>
      <c r="L360" s="85"/>
    </row>
    <row r="361" spans="1:12" ht="15.75">
      <c r="A361" s="141">
        <f t="shared" si="0"/>
        <v>21</v>
      </c>
      <c r="B361" s="149" t="s">
        <v>83</v>
      </c>
      <c r="C361" s="142" t="s">
        <v>84</v>
      </c>
      <c r="D361" s="85"/>
      <c r="E361" s="85"/>
      <c r="H361" s="141">
        <f t="shared" si="1"/>
        <v>21</v>
      </c>
      <c r="I361" s="54" t="s">
        <v>443</v>
      </c>
      <c r="J361" s="143" t="s">
        <v>444</v>
      </c>
      <c r="K361" s="85"/>
      <c r="L361" s="85"/>
    </row>
    <row r="362" spans="1:12" ht="15.75">
      <c r="A362" s="141">
        <f t="shared" si="0"/>
        <v>22</v>
      </c>
      <c r="B362" s="150" t="s">
        <v>85</v>
      </c>
      <c r="C362" s="145" t="s">
        <v>86</v>
      </c>
      <c r="D362" s="85"/>
      <c r="E362" s="85"/>
      <c r="H362" s="141">
        <f t="shared" si="1"/>
        <v>22</v>
      </c>
      <c r="I362" s="53" t="s">
        <v>445</v>
      </c>
      <c r="J362" s="146" t="s">
        <v>446</v>
      </c>
      <c r="K362" s="85"/>
      <c r="L362" s="85"/>
    </row>
    <row r="363" spans="1:12" ht="15.75">
      <c r="A363" s="141">
        <f t="shared" si="0"/>
        <v>23</v>
      </c>
      <c r="B363" s="149" t="s">
        <v>87</v>
      </c>
      <c r="C363" s="142" t="s">
        <v>88</v>
      </c>
      <c r="D363" s="85"/>
      <c r="E363" s="85"/>
      <c r="H363" s="141">
        <f t="shared" si="1"/>
        <v>23</v>
      </c>
      <c r="I363" s="53" t="s">
        <v>449</v>
      </c>
      <c r="J363" s="146" t="s">
        <v>450</v>
      </c>
      <c r="K363" s="85"/>
      <c r="L363" s="85"/>
    </row>
    <row r="364" spans="1:12" ht="15.75">
      <c r="A364" s="141">
        <f t="shared" si="0"/>
        <v>24</v>
      </c>
      <c r="B364" s="149" t="s">
        <v>91</v>
      </c>
      <c r="C364" s="142" t="s">
        <v>92</v>
      </c>
      <c r="D364" s="85"/>
      <c r="E364" s="85"/>
      <c r="H364" s="141">
        <f t="shared" si="1"/>
        <v>24</v>
      </c>
      <c r="I364" s="54" t="s">
        <v>451</v>
      </c>
      <c r="J364" s="143" t="s">
        <v>452</v>
      </c>
      <c r="K364" s="85"/>
      <c r="L364" s="85"/>
    </row>
    <row r="365" spans="1:12" ht="15.75">
      <c r="A365" s="141">
        <f t="shared" si="0"/>
        <v>25</v>
      </c>
      <c r="B365" s="150" t="s">
        <v>93</v>
      </c>
      <c r="C365" s="145" t="s">
        <v>94</v>
      </c>
      <c r="D365" s="85"/>
      <c r="E365" s="85"/>
      <c r="H365" s="141">
        <f t="shared" si="1"/>
        <v>25</v>
      </c>
      <c r="I365" s="53" t="s">
        <v>453</v>
      </c>
      <c r="J365" s="146" t="s">
        <v>454</v>
      </c>
      <c r="K365" s="85"/>
      <c r="L365" s="85"/>
    </row>
    <row r="366" spans="1:12" ht="15.75">
      <c r="A366" s="141">
        <f t="shared" si="0"/>
        <v>26</v>
      </c>
      <c r="B366" s="150" t="s">
        <v>97</v>
      </c>
      <c r="C366" s="145" t="s">
        <v>98</v>
      </c>
      <c r="D366" s="85"/>
      <c r="E366" s="85"/>
      <c r="H366" s="141">
        <f t="shared" si="1"/>
        <v>26</v>
      </c>
      <c r="I366" s="53" t="s">
        <v>462</v>
      </c>
      <c r="J366" s="146" t="s">
        <v>463</v>
      </c>
      <c r="K366" s="85"/>
      <c r="L366" s="85"/>
    </row>
    <row r="367" spans="1:12" ht="15.75">
      <c r="A367" s="141">
        <f t="shared" si="0"/>
        <v>27</v>
      </c>
      <c r="B367" s="150" t="s">
        <v>101</v>
      </c>
      <c r="C367" s="145" t="s">
        <v>102</v>
      </c>
      <c r="D367" s="85"/>
      <c r="E367" s="85"/>
      <c r="H367" s="141">
        <f t="shared" si="1"/>
        <v>27</v>
      </c>
      <c r="I367" s="54" t="s">
        <v>464</v>
      </c>
      <c r="J367" s="143" t="s">
        <v>465</v>
      </c>
      <c r="K367" s="85"/>
      <c r="L367" s="85"/>
    </row>
    <row r="368" spans="1:12" ht="15.75">
      <c r="A368" s="141">
        <f t="shared" si="0"/>
        <v>28</v>
      </c>
      <c r="B368" s="150" t="s">
        <v>107</v>
      </c>
      <c r="C368" s="145" t="s">
        <v>108</v>
      </c>
      <c r="D368" s="85"/>
      <c r="E368" s="85"/>
      <c r="H368" s="141">
        <f t="shared" si="1"/>
        <v>28</v>
      </c>
      <c r="I368" s="53" t="s">
        <v>466</v>
      </c>
      <c r="J368" s="146" t="s">
        <v>467</v>
      </c>
      <c r="K368" s="85"/>
      <c r="L368" s="85"/>
    </row>
    <row r="369" spans="1:12" ht="15.75">
      <c r="A369" s="141">
        <f t="shared" si="0"/>
        <v>29</v>
      </c>
      <c r="B369" s="48" t="s">
        <v>115</v>
      </c>
      <c r="C369" s="146" t="s">
        <v>116</v>
      </c>
      <c r="D369" s="85"/>
      <c r="E369" s="85"/>
      <c r="H369" s="141">
        <f t="shared" si="1"/>
        <v>29</v>
      </c>
      <c r="I369" s="53" t="s">
        <v>470</v>
      </c>
      <c r="J369" s="146" t="s">
        <v>471</v>
      </c>
      <c r="K369" s="85"/>
      <c r="L369" s="85"/>
    </row>
    <row r="370" spans="1:12" ht="15.75">
      <c r="A370" s="141">
        <f t="shared" si="0"/>
        <v>30</v>
      </c>
      <c r="B370" s="50" t="s">
        <v>117</v>
      </c>
      <c r="C370" s="51" t="s">
        <v>118</v>
      </c>
      <c r="D370" s="85"/>
      <c r="E370" s="85"/>
      <c r="H370" s="141">
        <f t="shared" si="1"/>
        <v>30</v>
      </c>
      <c r="I370" s="53" t="s">
        <v>474</v>
      </c>
      <c r="J370" s="146" t="s">
        <v>475</v>
      </c>
      <c r="K370" s="85"/>
      <c r="L370" s="85"/>
    </row>
    <row r="371" spans="1:12" ht="15.75">
      <c r="A371" s="141">
        <f t="shared" si="0"/>
        <v>31</v>
      </c>
      <c r="B371" s="147" t="s">
        <v>127</v>
      </c>
      <c r="C371" s="146" t="s">
        <v>128</v>
      </c>
      <c r="D371" s="85"/>
      <c r="E371" s="85"/>
      <c r="H371" s="141">
        <f t="shared" si="1"/>
        <v>31</v>
      </c>
      <c r="I371" s="54" t="s">
        <v>480</v>
      </c>
      <c r="J371" s="143" t="s">
        <v>481</v>
      </c>
      <c r="K371" s="85"/>
      <c r="L371" s="85"/>
    </row>
    <row r="372" spans="1:12" ht="15.75">
      <c r="A372" s="141">
        <f t="shared" si="0"/>
        <v>32</v>
      </c>
      <c r="B372" s="148" t="s">
        <v>141</v>
      </c>
      <c r="C372" s="143" t="s">
        <v>142</v>
      </c>
      <c r="D372" s="85"/>
      <c r="E372" s="85"/>
      <c r="H372" s="141">
        <f t="shared" si="1"/>
        <v>32</v>
      </c>
      <c r="I372" s="53" t="s">
        <v>482</v>
      </c>
      <c r="J372" s="146" t="s">
        <v>483</v>
      </c>
      <c r="K372" s="85"/>
      <c r="L372" s="85"/>
    </row>
    <row r="373" spans="1:12" ht="15.75">
      <c r="A373" s="141">
        <f t="shared" si="0"/>
        <v>33</v>
      </c>
      <c r="B373" s="148" t="s">
        <v>145</v>
      </c>
      <c r="C373" s="143" t="s">
        <v>146</v>
      </c>
      <c r="D373" s="85"/>
      <c r="E373" s="85"/>
      <c r="H373" s="141">
        <f t="shared" si="1"/>
        <v>33</v>
      </c>
      <c r="I373" s="54" t="s">
        <v>484</v>
      </c>
      <c r="J373" s="143" t="s">
        <v>485</v>
      </c>
      <c r="K373" s="85"/>
      <c r="L373" s="85"/>
    </row>
    <row r="374" spans="1:12" ht="15.75">
      <c r="A374" s="141">
        <f t="shared" si="0"/>
        <v>34</v>
      </c>
      <c r="B374" s="148" t="s">
        <v>149</v>
      </c>
      <c r="C374" s="143" t="s">
        <v>150</v>
      </c>
      <c r="D374" s="85"/>
      <c r="E374" s="85"/>
      <c r="H374" s="141">
        <f t="shared" si="1"/>
        <v>34</v>
      </c>
      <c r="I374" s="53" t="s">
        <v>486</v>
      </c>
      <c r="J374" s="146" t="s">
        <v>487</v>
      </c>
      <c r="K374" s="85"/>
      <c r="L374" s="85"/>
    </row>
    <row r="375" spans="1:12" ht="15.75">
      <c r="A375" s="141">
        <f t="shared" si="0"/>
        <v>35</v>
      </c>
      <c r="B375" s="148" t="s">
        <v>153</v>
      </c>
      <c r="C375" s="143" t="s">
        <v>154</v>
      </c>
      <c r="D375" s="85"/>
      <c r="E375" s="85"/>
      <c r="H375" s="141">
        <f t="shared" si="1"/>
        <v>35</v>
      </c>
      <c r="I375" s="54" t="s">
        <v>490</v>
      </c>
      <c r="J375" s="143" t="s">
        <v>491</v>
      </c>
      <c r="K375" s="85"/>
      <c r="L375" s="85"/>
    </row>
    <row r="376" spans="1:12" ht="15.75">
      <c r="A376" s="141">
        <f t="shared" si="0"/>
        <v>36</v>
      </c>
      <c r="B376" s="148" t="s">
        <v>157</v>
      </c>
      <c r="C376" s="143" t="s">
        <v>158</v>
      </c>
      <c r="D376" s="85"/>
      <c r="E376" s="85"/>
      <c r="H376" s="141">
        <f t="shared" si="1"/>
        <v>36</v>
      </c>
      <c r="I376" s="53" t="s">
        <v>492</v>
      </c>
      <c r="J376" s="146" t="s">
        <v>493</v>
      </c>
      <c r="K376" s="85"/>
      <c r="L376" s="85"/>
    </row>
    <row r="377" spans="1:12" ht="15.75">
      <c r="A377" s="141">
        <f t="shared" si="0"/>
        <v>37</v>
      </c>
      <c r="B377" s="148" t="s">
        <v>161</v>
      </c>
      <c r="C377" s="143" t="s">
        <v>162</v>
      </c>
      <c r="D377" s="85"/>
      <c r="E377" s="85"/>
      <c r="H377" s="141">
        <f t="shared" si="1"/>
        <v>37</v>
      </c>
      <c r="I377" s="53" t="s">
        <v>496</v>
      </c>
      <c r="J377" s="146" t="s">
        <v>497</v>
      </c>
      <c r="K377" s="85"/>
      <c r="L377" s="85"/>
    </row>
    <row r="378" spans="1:12" ht="15.75">
      <c r="A378" s="141">
        <f t="shared" si="0"/>
        <v>38</v>
      </c>
      <c r="B378" s="147" t="s">
        <v>163</v>
      </c>
      <c r="C378" s="146" t="s">
        <v>164</v>
      </c>
      <c r="D378" s="85"/>
      <c r="E378" s="85"/>
      <c r="H378" s="141">
        <f t="shared" si="1"/>
        <v>38</v>
      </c>
      <c r="I378" s="54" t="s">
        <v>498</v>
      </c>
      <c r="J378" s="143" t="s">
        <v>499</v>
      </c>
      <c r="K378" s="85"/>
      <c r="L378" s="85"/>
    </row>
    <row r="379" spans="1:12" ht="15.75">
      <c r="A379" s="141">
        <f t="shared" si="0"/>
        <v>39</v>
      </c>
      <c r="B379" s="147" t="s">
        <v>167</v>
      </c>
      <c r="C379" s="146" t="s">
        <v>168</v>
      </c>
      <c r="D379" s="85"/>
      <c r="E379" s="85"/>
      <c r="H379" s="141">
        <f t="shared" si="1"/>
        <v>39</v>
      </c>
      <c r="I379" s="53" t="s">
        <v>500</v>
      </c>
      <c r="J379" s="146" t="s">
        <v>501</v>
      </c>
      <c r="K379" s="85"/>
      <c r="L379" s="85"/>
    </row>
    <row r="380" spans="1:12" ht="15.75">
      <c r="A380" s="141">
        <f t="shared" si="0"/>
        <v>40</v>
      </c>
      <c r="B380" s="148" t="s">
        <v>173</v>
      </c>
      <c r="C380" s="143" t="s">
        <v>174</v>
      </c>
      <c r="D380" s="85"/>
      <c r="E380" s="85"/>
      <c r="H380" s="141">
        <f t="shared" si="1"/>
        <v>40</v>
      </c>
      <c r="I380" s="53" t="s">
        <v>504</v>
      </c>
      <c r="J380" s="146" t="s">
        <v>505</v>
      </c>
      <c r="K380" s="85"/>
      <c r="L380" s="85"/>
    </row>
    <row r="381" spans="1:12" ht="16.5" customHeight="1">
      <c r="A381" s="141">
        <f t="shared" si="0"/>
        <v>41</v>
      </c>
      <c r="B381" s="148" t="s">
        <v>181</v>
      </c>
      <c r="C381" s="143" t="s">
        <v>182</v>
      </c>
      <c r="D381" s="85"/>
      <c r="E381" s="85"/>
      <c r="H381" s="141">
        <f t="shared" si="1"/>
        <v>41</v>
      </c>
      <c r="I381" s="67" t="s">
        <v>506</v>
      </c>
      <c r="J381" s="151" t="s">
        <v>507</v>
      </c>
      <c r="K381" s="85"/>
      <c r="L381" s="85"/>
    </row>
    <row r="382" spans="1:12" ht="15.75">
      <c r="A382" s="141">
        <f t="shared" si="0"/>
        <v>42</v>
      </c>
      <c r="B382" s="147" t="s">
        <v>183</v>
      </c>
      <c r="C382" s="146" t="s">
        <v>184</v>
      </c>
      <c r="D382" s="85"/>
      <c r="E382" s="85"/>
      <c r="H382" s="141">
        <f t="shared" si="1"/>
        <v>42</v>
      </c>
      <c r="I382" s="81" t="s">
        <v>516</v>
      </c>
      <c r="J382" s="86" t="s">
        <v>517</v>
      </c>
      <c r="K382" s="85"/>
      <c r="L382" s="85"/>
    </row>
    <row r="383" spans="1:12" ht="15.75">
      <c r="A383" s="141">
        <f t="shared" si="0"/>
        <v>43</v>
      </c>
      <c r="B383" s="147" t="s">
        <v>187</v>
      </c>
      <c r="C383" s="146" t="s">
        <v>188</v>
      </c>
      <c r="D383" s="85"/>
      <c r="E383" s="85"/>
      <c r="H383" s="141">
        <f t="shared" si="1"/>
        <v>43</v>
      </c>
      <c r="I383" s="81" t="s">
        <v>521</v>
      </c>
      <c r="J383" s="86" t="s">
        <v>522</v>
      </c>
      <c r="K383" s="85"/>
      <c r="L383" s="85"/>
    </row>
    <row r="384" spans="1:12" ht="15.75">
      <c r="A384" s="141">
        <f t="shared" si="0"/>
        <v>44</v>
      </c>
      <c r="B384" s="147" t="s">
        <v>191</v>
      </c>
      <c r="C384" s="146" t="s">
        <v>192</v>
      </c>
      <c r="D384" s="85"/>
      <c r="E384" s="85"/>
      <c r="H384" s="141">
        <f t="shared" si="1"/>
        <v>44</v>
      </c>
      <c r="I384" s="81" t="s">
        <v>523</v>
      </c>
      <c r="J384" s="86" t="s">
        <v>524</v>
      </c>
      <c r="K384" s="85"/>
      <c r="L384" s="85"/>
    </row>
    <row r="385" spans="1:12" ht="15.75">
      <c r="A385" s="141">
        <f t="shared" si="0"/>
        <v>45</v>
      </c>
      <c r="B385" s="147" t="s">
        <v>195</v>
      </c>
      <c r="C385" s="146" t="s">
        <v>196</v>
      </c>
      <c r="D385" s="85"/>
      <c r="E385" s="85"/>
      <c r="H385" s="141">
        <f t="shared" si="1"/>
        <v>45</v>
      </c>
      <c r="I385" s="81" t="s">
        <v>526</v>
      </c>
      <c r="J385" s="86" t="s">
        <v>527</v>
      </c>
      <c r="K385" s="85"/>
      <c r="L385" s="85"/>
    </row>
    <row r="386" spans="1:12" ht="15.75">
      <c r="A386" s="141">
        <f t="shared" si="0"/>
        <v>46</v>
      </c>
      <c r="B386" s="148" t="s">
        <v>197</v>
      </c>
      <c r="C386" s="143" t="s">
        <v>198</v>
      </c>
      <c r="D386" s="85"/>
      <c r="E386" s="85"/>
      <c r="H386" s="141">
        <f t="shared" si="1"/>
        <v>46</v>
      </c>
      <c r="I386" s="81" t="s">
        <v>532</v>
      </c>
      <c r="J386" s="86" t="s">
        <v>533</v>
      </c>
      <c r="K386" s="85"/>
      <c r="L386" s="85"/>
    </row>
    <row r="387" spans="1:12" ht="15.75">
      <c r="A387" s="141">
        <f t="shared" si="0"/>
        <v>47</v>
      </c>
      <c r="B387" s="147" t="s">
        <v>199</v>
      </c>
      <c r="C387" s="146" t="s">
        <v>200</v>
      </c>
      <c r="D387" s="85"/>
      <c r="E387" s="85"/>
      <c r="H387" s="141">
        <f t="shared" si="1"/>
        <v>47</v>
      </c>
      <c r="I387" s="81" t="s">
        <v>538</v>
      </c>
      <c r="J387" s="86" t="s">
        <v>539</v>
      </c>
      <c r="K387" s="85"/>
      <c r="L387" s="85"/>
    </row>
    <row r="388" spans="1:12" ht="15.75">
      <c r="A388" s="141">
        <f t="shared" si="0"/>
        <v>48</v>
      </c>
      <c r="B388" s="148" t="s">
        <v>201</v>
      </c>
      <c r="C388" s="144" t="s">
        <v>202</v>
      </c>
      <c r="D388" s="85"/>
      <c r="E388" s="85"/>
      <c r="H388" s="141">
        <f t="shared" si="1"/>
        <v>48</v>
      </c>
      <c r="I388" s="81" t="s">
        <v>542</v>
      </c>
      <c r="J388" s="86" t="s">
        <v>543</v>
      </c>
      <c r="K388" s="85"/>
      <c r="L388" s="85"/>
    </row>
    <row r="389" spans="1:12" ht="15.75">
      <c r="A389" s="141">
        <f t="shared" si="0"/>
        <v>49</v>
      </c>
      <c r="B389" s="147" t="s">
        <v>203</v>
      </c>
      <c r="C389" s="146" t="s">
        <v>204</v>
      </c>
      <c r="D389" s="85"/>
      <c r="E389" s="85"/>
      <c r="H389" s="141">
        <f t="shared" si="1"/>
        <v>49</v>
      </c>
      <c r="I389" s="81" t="s">
        <v>544</v>
      </c>
      <c r="J389" s="86" t="s">
        <v>545</v>
      </c>
      <c r="K389" s="85"/>
      <c r="L389" s="85"/>
    </row>
    <row r="390" spans="1:12" ht="15.75">
      <c r="A390" s="141">
        <f t="shared" si="0"/>
        <v>50</v>
      </c>
      <c r="B390" s="148" t="s">
        <v>205</v>
      </c>
      <c r="C390" s="143" t="s">
        <v>206</v>
      </c>
      <c r="D390" s="85"/>
      <c r="E390" s="85"/>
      <c r="H390" s="141">
        <f t="shared" si="1"/>
        <v>50</v>
      </c>
      <c r="I390" s="81" t="s">
        <v>555</v>
      </c>
      <c r="J390" s="86" t="s">
        <v>556</v>
      </c>
      <c r="K390" s="85"/>
      <c r="L390" s="85"/>
    </row>
    <row r="391" spans="1:12" ht="15.75">
      <c r="A391" s="141">
        <f t="shared" si="0"/>
        <v>51</v>
      </c>
      <c r="B391" s="147" t="s">
        <v>207</v>
      </c>
      <c r="C391" s="146" t="s">
        <v>208</v>
      </c>
      <c r="D391" s="85"/>
      <c r="E391" s="85"/>
      <c r="H391" s="141">
        <f t="shared" si="1"/>
        <v>51</v>
      </c>
      <c r="I391" s="81" t="s">
        <v>557</v>
      </c>
      <c r="J391" s="86" t="s">
        <v>558</v>
      </c>
      <c r="K391" s="85"/>
      <c r="L391" s="85"/>
    </row>
    <row r="392" spans="1:12" ht="15.75">
      <c r="A392" s="141">
        <f t="shared" si="0"/>
        <v>52</v>
      </c>
      <c r="B392" s="148" t="s">
        <v>209</v>
      </c>
      <c r="C392" s="143" t="s">
        <v>210</v>
      </c>
      <c r="D392" s="85"/>
      <c r="E392" s="85"/>
      <c r="H392" s="141">
        <f t="shared" si="1"/>
        <v>52</v>
      </c>
      <c r="I392" s="81" t="s">
        <v>559</v>
      </c>
      <c r="J392" s="86" t="s">
        <v>560</v>
      </c>
      <c r="K392" s="85"/>
      <c r="L392" s="85"/>
    </row>
    <row r="393" spans="1:12" ht="15.75">
      <c r="A393" s="141">
        <f t="shared" si="0"/>
        <v>53</v>
      </c>
      <c r="B393" s="152" t="s">
        <v>213</v>
      </c>
      <c r="C393" s="144" t="s">
        <v>214</v>
      </c>
      <c r="D393" s="85"/>
      <c r="E393" s="85"/>
      <c r="H393" s="141">
        <f t="shared" si="1"/>
        <v>53</v>
      </c>
      <c r="I393" s="81" t="s">
        <v>567</v>
      </c>
      <c r="J393" s="86" t="s">
        <v>568</v>
      </c>
      <c r="K393" s="85"/>
      <c r="L393" s="85"/>
    </row>
    <row r="394" spans="1:12" ht="15.75">
      <c r="A394" s="141">
        <f t="shared" si="0"/>
        <v>54</v>
      </c>
      <c r="B394" s="148" t="s">
        <v>217</v>
      </c>
      <c r="C394" s="143" t="s">
        <v>218</v>
      </c>
      <c r="D394" s="85"/>
      <c r="E394" s="85"/>
      <c r="H394" s="141">
        <f t="shared" si="1"/>
        <v>54</v>
      </c>
      <c r="I394" s="81" t="s">
        <v>573</v>
      </c>
      <c r="J394" s="86" t="s">
        <v>574</v>
      </c>
      <c r="K394" s="85"/>
      <c r="L394" s="85"/>
    </row>
    <row r="395" spans="1:12" ht="15.75">
      <c r="A395" s="141">
        <f t="shared" si="0"/>
        <v>55</v>
      </c>
      <c r="B395" s="148" t="s">
        <v>221</v>
      </c>
      <c r="C395" s="143" t="s">
        <v>222</v>
      </c>
      <c r="D395" s="85"/>
      <c r="E395" s="85"/>
      <c r="H395" s="141">
        <f t="shared" si="1"/>
        <v>55</v>
      </c>
      <c r="I395" s="81" t="s">
        <v>577</v>
      </c>
      <c r="J395" s="86" t="s">
        <v>578</v>
      </c>
      <c r="K395" s="85"/>
      <c r="L395" s="85"/>
    </row>
    <row r="396" spans="1:12" ht="15.75">
      <c r="A396" s="141">
        <f t="shared" si="0"/>
        <v>56</v>
      </c>
      <c r="B396" s="147" t="s">
        <v>223</v>
      </c>
      <c r="C396" s="146" t="s">
        <v>224</v>
      </c>
      <c r="D396" s="85"/>
      <c r="E396" s="85"/>
      <c r="H396" s="141">
        <f t="shared" si="1"/>
        <v>56</v>
      </c>
      <c r="I396" s="81" t="s">
        <v>585</v>
      </c>
      <c r="J396" s="88" t="s">
        <v>586</v>
      </c>
      <c r="K396" s="85"/>
      <c r="L396" s="85"/>
    </row>
    <row r="397" spans="1:12" ht="15.75">
      <c r="A397" s="141">
        <f t="shared" si="0"/>
        <v>57</v>
      </c>
      <c r="B397" s="148" t="s">
        <v>225</v>
      </c>
      <c r="C397" s="143" t="s">
        <v>226</v>
      </c>
      <c r="D397" s="85"/>
      <c r="E397" s="85"/>
      <c r="H397" s="141">
        <f t="shared" si="1"/>
        <v>57</v>
      </c>
      <c r="I397" s="81" t="s">
        <v>589</v>
      </c>
      <c r="J397" s="86" t="s">
        <v>590</v>
      </c>
      <c r="K397" s="85"/>
      <c r="L397" s="85"/>
    </row>
    <row r="398" spans="1:12" ht="15.75">
      <c r="A398" s="141">
        <f t="shared" si="0"/>
        <v>58</v>
      </c>
      <c r="B398" s="147" t="s">
        <v>227</v>
      </c>
      <c r="C398" s="146" t="s">
        <v>228</v>
      </c>
      <c r="D398" s="85"/>
      <c r="E398" s="85"/>
      <c r="H398" s="141">
        <f t="shared" si="1"/>
        <v>58</v>
      </c>
      <c r="I398" s="81" t="s">
        <v>591</v>
      </c>
      <c r="J398" s="86" t="s">
        <v>592</v>
      </c>
      <c r="K398" s="85"/>
      <c r="L398" s="85"/>
    </row>
    <row r="399" spans="1:12" ht="15.75">
      <c r="A399" s="141">
        <f t="shared" si="0"/>
        <v>59</v>
      </c>
      <c r="B399" s="148" t="s">
        <v>237</v>
      </c>
      <c r="C399" s="143" t="s">
        <v>238</v>
      </c>
      <c r="D399" s="85"/>
      <c r="E399" s="85"/>
      <c r="H399" s="141">
        <f t="shared" si="1"/>
        <v>59</v>
      </c>
      <c r="I399" s="81" t="s">
        <v>595</v>
      </c>
      <c r="J399" s="90" t="s">
        <v>596</v>
      </c>
      <c r="K399" s="85"/>
      <c r="L399" s="85"/>
    </row>
    <row r="400" spans="1:12" ht="15.75">
      <c r="A400" s="141">
        <f t="shared" si="0"/>
        <v>60</v>
      </c>
      <c r="B400" s="147" t="s">
        <v>239</v>
      </c>
      <c r="C400" s="146" t="s">
        <v>240</v>
      </c>
      <c r="D400" s="85"/>
      <c r="E400" s="85"/>
      <c r="H400" s="141">
        <f t="shared" si="1"/>
        <v>60</v>
      </c>
      <c r="I400" s="81" t="s">
        <v>602</v>
      </c>
      <c r="J400" s="86" t="s">
        <v>603</v>
      </c>
      <c r="K400" s="85"/>
      <c r="L400" s="85"/>
    </row>
    <row r="401" spans="1:12" ht="15.75">
      <c r="A401" s="141">
        <f t="shared" si="0"/>
        <v>61</v>
      </c>
      <c r="B401" s="147" t="s">
        <v>243</v>
      </c>
      <c r="C401" s="146" t="s">
        <v>244</v>
      </c>
      <c r="D401" s="85"/>
      <c r="E401" s="85"/>
      <c r="H401" s="141">
        <f t="shared" si="1"/>
        <v>61</v>
      </c>
      <c r="I401" s="81" t="s">
        <v>606</v>
      </c>
      <c r="J401" s="86" t="s">
        <v>607</v>
      </c>
      <c r="K401" s="85"/>
      <c r="L401" s="85"/>
    </row>
    <row r="402" spans="1:12" ht="15.75">
      <c r="A402" s="141">
        <f t="shared" si="0"/>
        <v>62</v>
      </c>
      <c r="B402" s="147" t="s">
        <v>259</v>
      </c>
      <c r="C402" s="146" t="s">
        <v>260</v>
      </c>
      <c r="D402" s="85"/>
      <c r="E402" s="85"/>
      <c r="H402" s="141">
        <f t="shared" si="1"/>
        <v>62</v>
      </c>
      <c r="I402" s="81" t="s">
        <v>608</v>
      </c>
      <c r="J402" s="86" t="s">
        <v>609</v>
      </c>
      <c r="K402" s="85"/>
      <c r="L402" s="85"/>
    </row>
    <row r="403" spans="1:12" ht="15.75">
      <c r="A403" s="141">
        <f t="shared" si="0"/>
        <v>63</v>
      </c>
      <c r="B403" s="147" t="s">
        <v>301</v>
      </c>
      <c r="C403" s="146" t="s">
        <v>302</v>
      </c>
      <c r="D403" s="85"/>
      <c r="E403" s="85"/>
      <c r="H403" s="141">
        <f t="shared" si="1"/>
        <v>63</v>
      </c>
      <c r="I403" s="81" t="s">
        <v>614</v>
      </c>
      <c r="J403" s="86" t="s">
        <v>615</v>
      </c>
      <c r="K403" s="85"/>
      <c r="L403" s="85"/>
    </row>
    <row r="404" spans="1:12" ht="15.75">
      <c r="A404" s="141">
        <f t="shared" si="0"/>
        <v>64</v>
      </c>
      <c r="B404" s="148" t="s">
        <v>305</v>
      </c>
      <c r="C404" s="143" t="s">
        <v>306</v>
      </c>
      <c r="D404" s="85"/>
      <c r="E404" s="85"/>
      <c r="H404" s="141">
        <f t="shared" si="1"/>
        <v>64</v>
      </c>
      <c r="I404" s="81" t="s">
        <v>616</v>
      </c>
      <c r="J404" s="86" t="s">
        <v>617</v>
      </c>
      <c r="K404" s="85"/>
      <c r="L404" s="85"/>
    </row>
    <row r="405" spans="1:12" ht="15.75">
      <c r="A405" s="141">
        <f t="shared" si="0"/>
        <v>65</v>
      </c>
      <c r="B405" s="148" t="s">
        <v>309</v>
      </c>
      <c r="C405" s="143" t="s">
        <v>310</v>
      </c>
      <c r="D405" s="85"/>
      <c r="E405" s="85"/>
      <c r="H405" s="141">
        <f t="shared" si="1"/>
        <v>65</v>
      </c>
      <c r="I405" s="81" t="s">
        <v>618</v>
      </c>
      <c r="J405" s="86" t="s">
        <v>619</v>
      </c>
      <c r="K405" s="85"/>
      <c r="L405" s="85"/>
    </row>
    <row r="406" spans="1:12" ht="15.75">
      <c r="A406" s="141">
        <f t="shared" si="0"/>
        <v>66</v>
      </c>
      <c r="B406" s="148" t="s">
        <v>313</v>
      </c>
      <c r="C406" s="143" t="s">
        <v>314</v>
      </c>
      <c r="D406" s="85"/>
      <c r="E406" s="85"/>
      <c r="H406" s="141">
        <f t="shared" si="1"/>
        <v>66</v>
      </c>
      <c r="I406" s="81" t="s">
        <v>620</v>
      </c>
      <c r="J406" s="86" t="s">
        <v>621</v>
      </c>
      <c r="K406" s="85"/>
      <c r="L406" s="85"/>
    </row>
    <row r="407" spans="1:12" ht="15.75">
      <c r="A407" s="141">
        <f t="shared" si="0"/>
        <v>67</v>
      </c>
      <c r="B407" s="148" t="s">
        <v>317</v>
      </c>
      <c r="C407" s="143" t="s">
        <v>318</v>
      </c>
      <c r="D407" s="85"/>
      <c r="E407" s="85"/>
      <c r="H407" s="141">
        <f t="shared" si="1"/>
        <v>67</v>
      </c>
      <c r="I407" s="81" t="s">
        <v>622</v>
      </c>
      <c r="J407" s="86" t="s">
        <v>623</v>
      </c>
      <c r="K407" s="85"/>
      <c r="L407" s="85"/>
    </row>
    <row r="408" spans="1:12" ht="15.75">
      <c r="A408" s="141">
        <f t="shared" si="0"/>
        <v>68</v>
      </c>
      <c r="B408" s="147" t="s">
        <v>323</v>
      </c>
      <c r="C408" s="146" t="s">
        <v>324</v>
      </c>
      <c r="D408" s="85"/>
      <c r="E408" s="85"/>
      <c r="H408" s="141">
        <f t="shared" si="1"/>
        <v>68</v>
      </c>
      <c r="I408" s="81" t="s">
        <v>632</v>
      </c>
      <c r="J408" s="86" t="s">
        <v>633</v>
      </c>
    </row>
    <row r="409" spans="1:12" ht="15.75">
      <c r="A409" s="141">
        <f t="shared" si="0"/>
        <v>69</v>
      </c>
      <c r="B409" s="148" t="s">
        <v>325</v>
      </c>
      <c r="C409" s="143" t="s">
        <v>326</v>
      </c>
      <c r="D409" s="85"/>
      <c r="E409" s="85"/>
      <c r="H409" s="141">
        <f t="shared" si="1"/>
        <v>69</v>
      </c>
      <c r="I409" s="81" t="s">
        <v>648</v>
      </c>
      <c r="J409" s="86" t="s">
        <v>649</v>
      </c>
    </row>
    <row r="410" spans="1:12" ht="15.75">
      <c r="A410" s="141">
        <f t="shared" si="0"/>
        <v>70</v>
      </c>
      <c r="B410" s="147" t="s">
        <v>327</v>
      </c>
      <c r="C410" s="146" t="s">
        <v>328</v>
      </c>
      <c r="D410" s="85"/>
      <c r="E410" s="85"/>
      <c r="H410" s="141">
        <f t="shared" si="1"/>
        <v>70</v>
      </c>
      <c r="I410" s="81" t="s">
        <v>650</v>
      </c>
      <c r="J410" s="86" t="s">
        <v>651</v>
      </c>
    </row>
    <row r="411" spans="1:12" ht="15.75">
      <c r="A411" s="141">
        <f t="shared" si="0"/>
        <v>71</v>
      </c>
      <c r="B411" s="148" t="s">
        <v>329</v>
      </c>
      <c r="C411" s="143" t="s">
        <v>330</v>
      </c>
      <c r="D411" s="85"/>
      <c r="E411" s="85"/>
      <c r="H411" s="141">
        <f t="shared" si="1"/>
        <v>71</v>
      </c>
      <c r="I411" s="54" t="s">
        <v>468</v>
      </c>
      <c r="J411" s="55" t="s">
        <v>469</v>
      </c>
    </row>
    <row r="414" spans="1:12" ht="31.5">
      <c r="D414" s="136" t="s">
        <v>683</v>
      </c>
      <c r="E414" s="133"/>
      <c r="K414" s="136" t="s">
        <v>683</v>
      </c>
      <c r="L414" s="133"/>
    </row>
    <row r="415" spans="1:12" ht="15.75">
      <c r="D415" s="136" t="s">
        <v>684</v>
      </c>
      <c r="E415" s="120"/>
      <c r="K415" s="136" t="s">
        <v>684</v>
      </c>
      <c r="L415" s="120"/>
    </row>
    <row r="416" spans="1:12" ht="15.75">
      <c r="D416" s="120"/>
      <c r="E416" s="120"/>
      <c r="K416" s="120"/>
      <c r="L416" s="120"/>
    </row>
    <row r="417" spans="4:12" ht="15.75">
      <c r="D417" s="120"/>
      <c r="E417" s="120"/>
      <c r="K417" s="120"/>
      <c r="L417" s="120"/>
    </row>
    <row r="418" spans="4:12" ht="15.75">
      <c r="D418" s="120"/>
      <c r="E418" s="120"/>
      <c r="K418" s="120"/>
      <c r="L418" s="120"/>
    </row>
    <row r="419" spans="4:12" ht="16.5" thickBot="1">
      <c r="D419" s="137"/>
      <c r="E419" s="138"/>
      <c r="K419" s="137"/>
      <c r="L419" s="138"/>
    </row>
    <row r="420" spans="4:12" ht="31.5">
      <c r="D420" s="136" t="s">
        <v>685</v>
      </c>
      <c r="K420" s="136" t="s">
        <v>685</v>
      </c>
    </row>
  </sheetData>
  <mergeCells count="30">
    <mergeCell ref="A335:E335"/>
    <mergeCell ref="H335:L335"/>
    <mergeCell ref="A251:E251"/>
    <mergeCell ref="H251:L251"/>
    <mergeCell ref="A293:E293"/>
    <mergeCell ref="A294:E294"/>
    <mergeCell ref="A334:E334"/>
    <mergeCell ref="H334:L334"/>
    <mergeCell ref="A212:E212"/>
    <mergeCell ref="A213:E213"/>
    <mergeCell ref="A250:E250"/>
    <mergeCell ref="H250:L250"/>
    <mergeCell ref="A127:E127"/>
    <mergeCell ref="H127:L127"/>
    <mergeCell ref="A170:E170"/>
    <mergeCell ref="H170:L170"/>
    <mergeCell ref="A171:E171"/>
    <mergeCell ref="H171:L171"/>
    <mergeCell ref="A85:E85"/>
    <mergeCell ref="H85:L85"/>
    <mergeCell ref="A86:E86"/>
    <mergeCell ref="H86:L86"/>
    <mergeCell ref="A126:E126"/>
    <mergeCell ref="H126:L126"/>
    <mergeCell ref="A5:E5"/>
    <mergeCell ref="H5:L5"/>
    <mergeCell ref="A6:E6"/>
    <mergeCell ref="H6:L6"/>
    <mergeCell ref="A45:E45"/>
    <mergeCell ref="A46:E4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NILAI PREREMIDI</vt:lpstr>
      <vt:lpstr>JADWAL REMIDI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2015-12-17T08:04:45Z</dcterms:created>
  <dcterms:modified xsi:type="dcterms:W3CDTF">2015-12-17T08:15:21Z</dcterms:modified>
</cp:coreProperties>
</file>