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203.6.149.86\skillslab\2018\SEMESTER GANJIL 2018\OSCE\"/>
    </mc:Choice>
  </mc:AlternateContent>
  <bookViews>
    <workbookView xWindow="0" yWindow="0" windowWidth="20490" windowHeight="8445"/>
  </bookViews>
  <sheets>
    <sheet name="SMT 3 lama" sheetId="19" r:id="rId1"/>
    <sheet name="SMT 5" sheetId="14" r:id="rId2"/>
    <sheet name="SMT 7" sheetId="12" r:id="rId3"/>
  </sheets>
  <definedNames>
    <definedName name="_xlnm._FilterDatabase" localSheetId="0" hidden="1">'SMT 3 lama'!$D$4:$O$40</definedName>
    <definedName name="_xlnm._FilterDatabase" localSheetId="1" hidden="1">'SMT 5'!$A$4:$K$7</definedName>
    <definedName name="_xlnm._FilterDatabase" localSheetId="2" hidden="1">'SMT 7'!$A$4:$M$16</definedName>
  </definedNames>
  <calcPr calcId="152511"/>
</workbook>
</file>

<file path=xl/calcChain.xml><?xml version="1.0" encoding="utf-8"?>
<calcChain xmlns="http://schemas.openxmlformats.org/spreadsheetml/2006/main">
  <c r="I29" i="19" l="1"/>
  <c r="G29" i="19"/>
  <c r="E29" i="19"/>
  <c r="O27" i="19" l="1"/>
  <c r="M27" i="19"/>
  <c r="K27" i="19"/>
  <c r="I27" i="19"/>
  <c r="G27" i="19"/>
  <c r="M11" i="19"/>
  <c r="K11" i="19"/>
  <c r="I11" i="19"/>
  <c r="G11" i="19"/>
  <c r="E11" i="19"/>
  <c r="M10" i="19"/>
  <c r="K10" i="19"/>
  <c r="I10" i="19"/>
  <c r="G10" i="19"/>
  <c r="E10" i="19"/>
  <c r="O40" i="19" l="1"/>
  <c r="M40" i="19"/>
  <c r="K40" i="19"/>
  <c r="I40" i="19"/>
  <c r="G40" i="19"/>
  <c r="E40" i="19"/>
  <c r="O39" i="19"/>
  <c r="M39" i="19"/>
  <c r="K39" i="19"/>
  <c r="I39" i="19"/>
  <c r="G39" i="19"/>
  <c r="E39" i="19"/>
  <c r="O38" i="19"/>
  <c r="M38" i="19"/>
  <c r="K38" i="19"/>
  <c r="I38" i="19"/>
  <c r="G38" i="19"/>
  <c r="E38" i="19"/>
  <c r="O37" i="19"/>
  <c r="M37" i="19"/>
  <c r="K37" i="19"/>
  <c r="I37" i="19"/>
  <c r="G37" i="19"/>
  <c r="E37" i="19"/>
  <c r="O36" i="19"/>
  <c r="M36" i="19"/>
  <c r="K36" i="19"/>
  <c r="I36" i="19"/>
  <c r="G36" i="19"/>
  <c r="E36" i="19"/>
  <c r="O35" i="19"/>
  <c r="M35" i="19"/>
  <c r="K35" i="19"/>
  <c r="I35" i="19"/>
  <c r="G35" i="19"/>
  <c r="E35" i="19"/>
  <c r="O34" i="19"/>
  <c r="M34" i="19"/>
  <c r="K34" i="19"/>
  <c r="I34" i="19"/>
  <c r="G34" i="19"/>
  <c r="E34" i="19"/>
  <c r="O33" i="19"/>
  <c r="M33" i="19"/>
  <c r="K33" i="19"/>
  <c r="I33" i="19"/>
  <c r="G33" i="19"/>
  <c r="E33" i="19"/>
  <c r="O32" i="19"/>
  <c r="M32" i="19"/>
  <c r="K32" i="19"/>
  <c r="I32" i="19"/>
  <c r="G32" i="19"/>
  <c r="E32" i="19"/>
  <c r="O31" i="19"/>
  <c r="M31" i="19"/>
  <c r="K31" i="19"/>
  <c r="I31" i="19"/>
  <c r="G31" i="19"/>
  <c r="E31" i="19"/>
  <c r="O30" i="19"/>
  <c r="M30" i="19"/>
  <c r="K30" i="19"/>
  <c r="I30" i="19"/>
  <c r="G30" i="19"/>
  <c r="E30" i="19"/>
  <c r="O29" i="19"/>
  <c r="M29" i="19"/>
  <c r="K29" i="19"/>
  <c r="O28" i="19"/>
  <c r="M28" i="19"/>
  <c r="K28" i="19"/>
  <c r="I28" i="19"/>
  <c r="G28" i="19"/>
  <c r="E28" i="19"/>
  <c r="E27" i="19"/>
  <c r="O26" i="19"/>
  <c r="M26" i="19"/>
  <c r="K26" i="19"/>
  <c r="I26" i="19"/>
  <c r="G26" i="19"/>
  <c r="E26" i="19"/>
  <c r="O25" i="19"/>
  <c r="M25" i="19"/>
  <c r="K25" i="19"/>
  <c r="I25" i="19"/>
  <c r="G25" i="19"/>
  <c r="E25" i="19"/>
  <c r="O24" i="19"/>
  <c r="M24" i="19"/>
  <c r="K24" i="19"/>
  <c r="I24" i="19"/>
  <c r="G24" i="19"/>
  <c r="E24" i="19"/>
  <c r="O23" i="19"/>
  <c r="M23" i="19"/>
  <c r="K23" i="19"/>
  <c r="I23" i="19"/>
  <c r="G23" i="19"/>
  <c r="E23" i="19"/>
  <c r="O22" i="19"/>
  <c r="M22" i="19"/>
  <c r="K22" i="19"/>
  <c r="I22" i="19"/>
  <c r="G22" i="19"/>
  <c r="E22" i="19"/>
  <c r="O21" i="19"/>
  <c r="M21" i="19"/>
  <c r="K21" i="19"/>
  <c r="I21" i="19"/>
  <c r="G21" i="19"/>
  <c r="E21" i="19"/>
  <c r="O20" i="19"/>
  <c r="M20" i="19"/>
  <c r="K20" i="19"/>
  <c r="I20" i="19"/>
  <c r="G20" i="19"/>
  <c r="E20" i="19"/>
  <c r="O19" i="19"/>
  <c r="M19" i="19"/>
  <c r="K19" i="19"/>
  <c r="I19" i="19"/>
  <c r="G19" i="19"/>
  <c r="E19" i="19"/>
  <c r="O18" i="19"/>
  <c r="M18" i="19"/>
  <c r="K18" i="19"/>
  <c r="I18" i="19"/>
  <c r="G18" i="19"/>
  <c r="E18" i="19"/>
  <c r="O17" i="19"/>
  <c r="M17" i="19"/>
  <c r="K17" i="19"/>
  <c r="I17" i="19"/>
  <c r="G17" i="19"/>
  <c r="E17" i="19"/>
  <c r="O16" i="19"/>
  <c r="M16" i="19"/>
  <c r="K16" i="19"/>
  <c r="I16" i="19"/>
  <c r="G16" i="19"/>
  <c r="E16" i="19"/>
  <c r="O15" i="19"/>
  <c r="M15" i="19"/>
  <c r="K15" i="19"/>
  <c r="I15" i="19"/>
  <c r="G15" i="19"/>
  <c r="E15" i="19"/>
  <c r="O14" i="19"/>
  <c r="M14" i="19"/>
  <c r="K14" i="19"/>
  <c r="I14" i="19"/>
  <c r="G14" i="19"/>
  <c r="E14" i="19"/>
  <c r="O13" i="19"/>
  <c r="M13" i="19"/>
  <c r="K13" i="19"/>
  <c r="I13" i="19"/>
  <c r="G13" i="19"/>
  <c r="E13" i="19"/>
  <c r="O12" i="19"/>
  <c r="M12" i="19"/>
  <c r="K12" i="19"/>
  <c r="I12" i="19"/>
  <c r="G12" i="19"/>
  <c r="E12" i="19"/>
  <c r="O11" i="19"/>
  <c r="O10" i="19"/>
  <c r="O9" i="19"/>
  <c r="M9" i="19"/>
  <c r="K9" i="19"/>
  <c r="I9" i="19"/>
  <c r="G9" i="19"/>
  <c r="E9" i="19"/>
  <c r="O8" i="19"/>
  <c r="M8" i="19"/>
  <c r="K8" i="19"/>
  <c r="I8" i="19"/>
  <c r="G8" i="19"/>
  <c r="E8" i="19"/>
  <c r="O7" i="19"/>
  <c r="M7" i="19"/>
  <c r="K7" i="19"/>
  <c r="I7" i="19"/>
  <c r="G7" i="19"/>
  <c r="E7" i="19"/>
  <c r="O6" i="19"/>
  <c r="M6" i="19"/>
  <c r="K6" i="19"/>
  <c r="I6" i="19"/>
  <c r="G6" i="19"/>
  <c r="E6" i="19"/>
  <c r="E40" i="14" l="1"/>
  <c r="E39" i="14"/>
  <c r="E38" i="14"/>
  <c r="E37" i="14"/>
  <c r="E36" i="14"/>
  <c r="E35" i="14"/>
  <c r="M34" i="14"/>
  <c r="K34" i="14"/>
  <c r="I34" i="14"/>
  <c r="G34" i="14"/>
  <c r="E34" i="14"/>
  <c r="M33" i="14"/>
  <c r="K33" i="14"/>
  <c r="I33" i="14"/>
  <c r="G33" i="14"/>
  <c r="E33" i="14"/>
  <c r="M32" i="14"/>
  <c r="K32" i="14"/>
  <c r="I32" i="14"/>
  <c r="G32" i="14"/>
  <c r="E32" i="14"/>
  <c r="M31" i="14"/>
  <c r="K31" i="14"/>
  <c r="I31" i="14"/>
  <c r="G31" i="14"/>
  <c r="E31" i="14"/>
  <c r="M30" i="14"/>
  <c r="K30" i="14"/>
  <c r="I30" i="14"/>
  <c r="G30" i="14"/>
  <c r="E30" i="14"/>
  <c r="M29" i="14"/>
  <c r="K29" i="14"/>
  <c r="I29" i="14"/>
  <c r="G29" i="14"/>
  <c r="E29" i="14"/>
  <c r="M28" i="14"/>
  <c r="K28" i="14"/>
  <c r="I28" i="14"/>
  <c r="G28" i="14"/>
  <c r="E28" i="14"/>
  <c r="M27" i="14" l="1"/>
  <c r="K27" i="14"/>
  <c r="I27" i="14"/>
  <c r="G27" i="14"/>
  <c r="E27" i="14"/>
  <c r="M26" i="14"/>
  <c r="K26" i="14"/>
  <c r="I26" i="14"/>
  <c r="G26" i="14"/>
  <c r="E26" i="14"/>
  <c r="M25" i="14"/>
  <c r="K25" i="14"/>
  <c r="I25" i="14"/>
  <c r="G25" i="14"/>
  <c r="E25" i="14"/>
  <c r="M24" i="14"/>
  <c r="K24" i="14"/>
  <c r="I24" i="14"/>
  <c r="G24" i="14"/>
  <c r="E24" i="14"/>
  <c r="M23" i="14"/>
  <c r="K23" i="14"/>
  <c r="I23" i="14"/>
  <c r="G23" i="14"/>
  <c r="E23" i="14"/>
  <c r="G22" i="14" l="1"/>
  <c r="E22" i="14"/>
  <c r="G21" i="14"/>
  <c r="E21" i="14"/>
  <c r="G20" i="14"/>
  <c r="E20" i="14"/>
  <c r="G19" i="14"/>
  <c r="E19" i="14"/>
  <c r="G18" i="14"/>
  <c r="E18" i="14"/>
  <c r="G17" i="14"/>
  <c r="E17" i="14"/>
  <c r="M16" i="14"/>
  <c r="K16" i="14"/>
  <c r="I16" i="14"/>
  <c r="G16" i="14"/>
  <c r="E16" i="14"/>
  <c r="M15" i="14" l="1"/>
  <c r="K15" i="14"/>
  <c r="I15" i="14"/>
  <c r="G15" i="14"/>
  <c r="E15" i="14"/>
  <c r="M14" i="14"/>
  <c r="K14" i="14"/>
  <c r="I14" i="14"/>
  <c r="G14" i="14"/>
  <c r="E14" i="14"/>
  <c r="M13" i="14"/>
  <c r="K13" i="14"/>
  <c r="I13" i="14"/>
  <c r="G13" i="14"/>
  <c r="E13" i="14"/>
  <c r="M12" i="14"/>
  <c r="K12" i="14"/>
  <c r="I12" i="14"/>
  <c r="G12" i="14"/>
  <c r="E12" i="14"/>
  <c r="M11" i="14"/>
  <c r="K11" i="14"/>
  <c r="I11" i="14"/>
  <c r="G11" i="14"/>
  <c r="E11" i="14"/>
  <c r="M10" i="14"/>
  <c r="K10" i="14"/>
  <c r="I10" i="14"/>
  <c r="G10" i="14"/>
  <c r="E10" i="14"/>
  <c r="M9" i="14"/>
  <c r="K9" i="14"/>
  <c r="I9" i="14"/>
  <c r="G9" i="14"/>
  <c r="E9" i="14"/>
  <c r="M8" i="14"/>
  <c r="K8" i="14"/>
  <c r="I8" i="14"/>
  <c r="G8" i="14"/>
  <c r="E8" i="14"/>
  <c r="M7" i="14"/>
  <c r="K7" i="14"/>
  <c r="I7" i="14"/>
  <c r="G7" i="14"/>
  <c r="E7" i="14"/>
  <c r="M6" i="14"/>
  <c r="K6" i="14"/>
  <c r="I6" i="14"/>
  <c r="G6" i="14"/>
  <c r="E6" i="14"/>
  <c r="O8" i="12" l="1"/>
  <c r="M8" i="12"/>
  <c r="K8" i="12"/>
  <c r="I8" i="12"/>
  <c r="G8" i="12"/>
  <c r="E8" i="12"/>
  <c r="O7" i="12"/>
  <c r="M7" i="12"/>
  <c r="K7" i="12"/>
  <c r="I7" i="12"/>
  <c r="G7" i="12"/>
  <c r="E7" i="12"/>
  <c r="O6" i="12"/>
  <c r="M6" i="12"/>
  <c r="K6" i="12"/>
  <c r="I6" i="12"/>
  <c r="G6" i="12"/>
  <c r="E6" i="12"/>
  <c r="A15" i="14" l="1"/>
  <c r="A17" i="14"/>
  <c r="A19" i="14"/>
  <c r="A21" i="14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9" i="14"/>
  <c r="A11" i="14"/>
  <c r="A13" i="14"/>
  <c r="O17" i="12"/>
  <c r="O16" i="12"/>
  <c r="O15" i="12"/>
  <c r="O14" i="12"/>
  <c r="O13" i="12"/>
  <c r="O12" i="12"/>
  <c r="O11" i="12"/>
  <c r="O10" i="12"/>
  <c r="O9" i="12"/>
  <c r="M11" i="12"/>
  <c r="M12" i="12"/>
  <c r="M13" i="12"/>
  <c r="M14" i="12"/>
  <c r="M15" i="12"/>
  <c r="M16" i="12"/>
  <c r="K12" i="12"/>
  <c r="K13" i="12"/>
  <c r="K14" i="12"/>
  <c r="K15" i="12"/>
  <c r="I10" i="12"/>
  <c r="I11" i="12"/>
  <c r="I12" i="12"/>
  <c r="I13" i="12"/>
  <c r="I14" i="12"/>
  <c r="I15" i="12"/>
  <c r="I16" i="12"/>
  <c r="E9" i="12"/>
  <c r="E10" i="12"/>
  <c r="E11" i="12"/>
  <c r="E12" i="12"/>
  <c r="E13" i="12"/>
  <c r="E14" i="12"/>
  <c r="E15" i="12"/>
  <c r="E16" i="12"/>
  <c r="E17" i="12"/>
  <c r="A7" i="14"/>
  <c r="M17" i="12"/>
  <c r="K17" i="12"/>
  <c r="I17" i="12"/>
  <c r="G17" i="12"/>
  <c r="K16" i="12"/>
  <c r="G16" i="12"/>
  <c r="G15" i="12"/>
  <c r="G14" i="12"/>
  <c r="K9" i="12"/>
  <c r="K10" i="12"/>
  <c r="K11" i="12"/>
  <c r="G9" i="12"/>
  <c r="G10" i="12"/>
  <c r="G11" i="12"/>
  <c r="G12" i="12"/>
  <c r="G13" i="12"/>
  <c r="M10" i="12"/>
  <c r="M9" i="12"/>
  <c r="I9" i="12"/>
  <c r="A7" i="12"/>
</calcChain>
</file>

<file path=xl/sharedStrings.xml><?xml version="1.0" encoding="utf-8"?>
<sst xmlns="http://schemas.openxmlformats.org/spreadsheetml/2006/main" count="259" uniqueCount="166">
  <si>
    <t xml:space="preserve">NO, </t>
  </si>
  <si>
    <t>NIM</t>
  </si>
  <si>
    <t>NAMA</t>
  </si>
  <si>
    <t>OSCE</t>
  </si>
  <si>
    <t>Huruf</t>
  </si>
  <si>
    <t>G0014227</t>
  </si>
  <si>
    <t>SYEIFIRA SALSABILLA</t>
  </si>
  <si>
    <t>G0015025</t>
  </si>
  <si>
    <t>G0015029</t>
  </si>
  <si>
    <t>G0015065</t>
  </si>
  <si>
    <t>DWIANA KARTIKAWATI</t>
  </si>
  <si>
    <t>G0015080</t>
  </si>
  <si>
    <t>FARHAN GALANTINO</t>
  </si>
  <si>
    <t>G0015097</t>
  </si>
  <si>
    <t>G0015099</t>
  </si>
  <si>
    <t>HAFIZH NUR SANTOSO</t>
  </si>
  <si>
    <t>G0015103</t>
  </si>
  <si>
    <t>HANNA ALAYDRUS</t>
  </si>
  <si>
    <t>G0015139</t>
  </si>
  <si>
    <t>LINDA KARTIKANINGRUM</t>
  </si>
  <si>
    <t>G0015147</t>
  </si>
  <si>
    <t>MAGDA VALENTINA</t>
  </si>
  <si>
    <t>G0015163</t>
  </si>
  <si>
    <t>MUHAMMAD FADHLY</t>
  </si>
  <si>
    <t>G0015171</t>
  </si>
  <si>
    <t>MUHAMMAD YOGATAMA WI</t>
  </si>
  <si>
    <t>G0015175</t>
  </si>
  <si>
    <t>NABILA NOOR ISWARI</t>
  </si>
  <si>
    <t>G0015179</t>
  </si>
  <si>
    <t>NADIYA NUR HALIMA</t>
  </si>
  <si>
    <t>G0015185</t>
  </si>
  <si>
    <t>NAUFAL AMINUR RAHMAN</t>
  </si>
  <si>
    <t>G0015199</t>
  </si>
  <si>
    <t>RARI DEWINDA S. F.</t>
  </si>
  <si>
    <t>G0016031</t>
  </si>
  <si>
    <t>ATIKA RIZKI YERMAN</t>
  </si>
  <si>
    <t>G0016049</t>
  </si>
  <si>
    <t>CHANDRA PRABASWARA</t>
  </si>
  <si>
    <t>G0016051</t>
  </si>
  <si>
    <t>CHRISTINE CITRA A</t>
  </si>
  <si>
    <t>G0016054</t>
  </si>
  <si>
    <t>CYNTHIA BADRIYYAH</t>
  </si>
  <si>
    <t>G0016083</t>
  </si>
  <si>
    <t>FINA ZAKIYYAH</t>
  </si>
  <si>
    <t>G0016095</t>
  </si>
  <si>
    <t>GRADHIKA DESKARA</t>
  </si>
  <si>
    <t>G0016097</t>
  </si>
  <si>
    <t>GUSTITIARA AN NISAA</t>
  </si>
  <si>
    <t>G0016101</t>
  </si>
  <si>
    <t>HANIF OMAR FARIED</t>
  </si>
  <si>
    <t>G0016105</t>
  </si>
  <si>
    <t>G0016121</t>
  </si>
  <si>
    <t>JIHAN SANTI FADHILLA</t>
  </si>
  <si>
    <t>G0016123</t>
  </si>
  <si>
    <t>KARINA WAHYU UTARI</t>
  </si>
  <si>
    <t>G0016143</t>
  </si>
  <si>
    <t>MARIA JESSICA YAPUTR</t>
  </si>
  <si>
    <t>G0016147</t>
  </si>
  <si>
    <t>MONICA BELLA E</t>
  </si>
  <si>
    <t>G0016151</t>
  </si>
  <si>
    <t>MUHAMMAD AL HAFIDZ R</t>
  </si>
  <si>
    <t>G0016156</t>
  </si>
  <si>
    <t>MUHAMMAD REYHAN PRAT</t>
  </si>
  <si>
    <t>G0016161</t>
  </si>
  <si>
    <t>NADA TUSSQYAH</t>
  </si>
  <si>
    <t>G0016175</t>
  </si>
  <si>
    <t>QURROTUL 'UYUN</t>
  </si>
  <si>
    <t>G0016208</t>
  </si>
  <si>
    <t>STEFANI DYAH M.A.H</t>
  </si>
  <si>
    <t>G0016215</t>
  </si>
  <si>
    <t>TIARA MAHZA WARDHANI</t>
  </si>
  <si>
    <t>G0016239</t>
  </si>
  <si>
    <t>MUHAMMAD HILMI SYAFR</t>
  </si>
  <si>
    <t>G0016241</t>
  </si>
  <si>
    <t>MARIA MARGARETHA VALENTIN PIGOME</t>
  </si>
  <si>
    <t>PENGELOLA SKILLS LAB.</t>
  </si>
  <si>
    <t xml:space="preserve">NO. </t>
  </si>
  <si>
    <t>W AHMI SOFFA I S A</t>
  </si>
  <si>
    <t>G0014236</t>
  </si>
  <si>
    <t>BEDAH MINOR</t>
  </si>
  <si>
    <t>PERESEPAN</t>
  </si>
  <si>
    <t>INFUS</t>
  </si>
  <si>
    <t>KOMUNIKASI SEJAWAT</t>
  </si>
  <si>
    <t>KONSELING &amp; TELLING BADNEWS</t>
  </si>
  <si>
    <t>MANAJ LUKA</t>
  </si>
  <si>
    <t>MATA</t>
  </si>
  <si>
    <t>KATETER</t>
  </si>
  <si>
    <t>THT</t>
  </si>
  <si>
    <t>KULIT</t>
  </si>
  <si>
    <t>STATUS MENTAL</t>
  </si>
  <si>
    <t>G0015007</t>
  </si>
  <si>
    <t>ADVENDANU NUR KRISTA</t>
  </si>
  <si>
    <t>G0015243</t>
  </si>
  <si>
    <t>M YUSUF BRILLIANT P</t>
  </si>
  <si>
    <t>G0015031</t>
  </si>
  <si>
    <t>G0015187</t>
  </si>
  <si>
    <t>G0015094</t>
  </si>
  <si>
    <t>GARIN FRIGE JANITRA</t>
  </si>
  <si>
    <t>G0015024</t>
  </si>
  <si>
    <t>ANNISA SAFITRI ADHAD</t>
  </si>
  <si>
    <t>G0015244</t>
  </si>
  <si>
    <t>CHA JIN HEE</t>
  </si>
  <si>
    <t>G0015146</t>
  </si>
  <si>
    <t>M. PRASETYA WIBOWO</t>
  </si>
  <si>
    <t>G0015083</t>
  </si>
  <si>
    <t>FATIMAH</t>
  </si>
  <si>
    <t>G0015011</t>
  </si>
  <si>
    <t>G0015079</t>
  </si>
  <si>
    <t>G0015240</t>
  </si>
  <si>
    <t>ZAKI RAMADHANI RAHMA</t>
  </si>
  <si>
    <t>G0015008</t>
  </si>
  <si>
    <t>AFIDA ZAHRA</t>
  </si>
  <si>
    <t>G0015222</t>
  </si>
  <si>
    <t>TAUFIK RIDWAN HADI K</t>
  </si>
  <si>
    <t>G0015058</t>
  </si>
  <si>
    <t>DIAH KURNIAWATI</t>
  </si>
  <si>
    <t>G0015088</t>
  </si>
  <si>
    <t>FINA RAHMATUL UMMAH</t>
  </si>
  <si>
    <t>KARDIO</t>
  </si>
  <si>
    <t>MUSKULO</t>
  </si>
  <si>
    <t>RESPIRASI</t>
  </si>
  <si>
    <t>NEUROLOGI</t>
  </si>
  <si>
    <t>EKG</t>
  </si>
  <si>
    <t>INTEPRETASI EKG</t>
  </si>
  <si>
    <t xml:space="preserve">   </t>
  </si>
  <si>
    <t>SEMESTER AGUSTUS 2018 - JANUARI 2019</t>
  </si>
  <si>
    <t>G0014039</t>
  </si>
  <si>
    <t>ARDYA SANTHI M</t>
  </si>
  <si>
    <t>SYEIFIRA SALASABILA</t>
  </si>
  <si>
    <r>
      <t>G0015061</t>
    </r>
    <r>
      <rPr>
        <b/>
        <sz val="10"/>
        <color theme="1"/>
        <rFont val="Arial"/>
        <family val="2"/>
      </rPr>
      <t> </t>
    </r>
  </si>
  <si>
    <r>
      <t>DINA ARIYANTI PUTRI</t>
    </r>
    <r>
      <rPr>
        <b/>
        <sz val="10"/>
        <color theme="1"/>
        <rFont val="Arial"/>
        <family val="2"/>
      </rPr>
      <t> </t>
    </r>
  </si>
  <si>
    <r>
      <t> </t>
    </r>
    <r>
      <rPr>
        <sz val="11"/>
        <color rgb="FF000000"/>
        <rFont val="Calibri"/>
        <family val="2"/>
      </rPr>
      <t>G0015024</t>
    </r>
  </si>
  <si>
    <r>
      <t>ANNISA SAFITRI ADHAD</t>
    </r>
    <r>
      <rPr>
        <b/>
        <sz val="10"/>
        <color theme="1"/>
        <rFont val="Arial"/>
        <family val="2"/>
      </rPr>
      <t> </t>
    </r>
  </si>
  <si>
    <t>G0013247</t>
  </si>
  <si>
    <t>ZULFAN</t>
  </si>
  <si>
    <r>
      <t> </t>
    </r>
    <r>
      <rPr>
        <sz val="11"/>
        <color rgb="FF000000"/>
        <rFont val="Calibri"/>
        <family val="2"/>
      </rPr>
      <t>G0014236</t>
    </r>
  </si>
  <si>
    <r>
      <t> </t>
    </r>
    <r>
      <rPr>
        <sz val="11"/>
        <color rgb="FF000000"/>
        <rFont val="Calibri"/>
        <family val="2"/>
      </rPr>
      <t>G0015001</t>
    </r>
  </si>
  <si>
    <r>
      <t>ABDULLAH FAQIH</t>
    </r>
    <r>
      <rPr>
        <b/>
        <sz val="10"/>
        <color theme="1"/>
        <rFont val="Arial"/>
        <family val="2"/>
      </rPr>
      <t> </t>
    </r>
  </si>
  <si>
    <t>G0014231</t>
  </si>
  <si>
    <t>TSAQIFQI NUR ARIF</t>
  </si>
  <si>
    <t>ANNISA SOLECHAH SESATRAYANE</t>
  </si>
  <si>
    <t>AULIA PUTRI NUR'ILMA</t>
  </si>
  <si>
    <t>ATIKA AYU M</t>
  </si>
  <si>
    <t>NI PUTU DIAN AP</t>
  </si>
  <si>
    <t>GITA SANTHIKA PUTRI</t>
  </si>
  <si>
    <t>AGUSTA CHRISTIN A</t>
  </si>
  <si>
    <t>G0012188</t>
  </si>
  <si>
    <t>RISNA ANNISA M</t>
  </si>
  <si>
    <t>HILLARINE VALLENCIA</t>
  </si>
  <si>
    <t>NILAI SKILLS LAB ANGKATAN LAMA SEMESTER III</t>
  </si>
  <si>
    <t>yang bertanda kuning nilai murni karena semester thn lalu kurang responsi</t>
  </si>
  <si>
    <t>ags-jan 2018 tdk ikut osce karena kecelakaan</t>
  </si>
  <si>
    <t>tidak lulus ags-jan 2018</t>
  </si>
  <si>
    <t>tidak hadir OSCE&amp; remed OSCE ags-jan 2018</t>
  </si>
  <si>
    <t>tidak lulus ags-jan 2017</t>
  </si>
  <si>
    <t>tidak lulus ags-jan 2016</t>
  </si>
  <si>
    <t>tidak lulus ags-jan 2019</t>
  </si>
  <si>
    <t>tidak ambil SL ags-jan 2018</t>
  </si>
  <si>
    <t>kateter tdk lulus, status mental tidak ikut ujian ags-jan 2018</t>
  </si>
  <si>
    <t>mata tidak ikut ujian ags-jan 2018</t>
  </si>
  <si>
    <t>tidak lulus ujian ags-jan 2018</t>
  </si>
  <si>
    <t>tidak lulus ujian ags-jan 2017</t>
  </si>
  <si>
    <t>tidak ikut ujian ags-jan 2018</t>
  </si>
  <si>
    <t>TIDAK LILULUS OSCE TH AGS -JAN 2016</t>
  </si>
  <si>
    <t>NILAI SKILLS LAB MENGULANG SEMESTER VII</t>
  </si>
  <si>
    <t>NILAI SKILLS LAB MENGULANG SEMESTER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</si>
</sst>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4">
    <xf numFmtId="0" fontId="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7" fillId="2" borderId="5" xfId="0" applyFont="1" applyFill="1" applyBorder="1" applyAlignment="1">
      <alignment horizontal="center" vertical="center"/>
    </xf>
    <xf numFmtId="164" fontId="27" fillId="0" borderId="5" xfId="2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164" fontId="29" fillId="0" borderId="5" xfId="0" applyNumberFormat="1" applyFont="1" applyFill="1" applyBorder="1" applyAlignment="1">
      <alignment horizontal="center" vertical="center"/>
    </xf>
    <xf numFmtId="164" fontId="27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/>
    <xf numFmtId="164" fontId="29" fillId="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23" fillId="0" borderId="5" xfId="1" applyFont="1" applyFill="1" applyBorder="1" applyAlignment="1" applyProtection="1">
      <alignment horizontal="left"/>
    </xf>
    <xf numFmtId="0" fontId="23" fillId="0" borderId="5" xfId="1" applyFont="1" applyFill="1" applyBorder="1" applyProtection="1"/>
    <xf numFmtId="0" fontId="28" fillId="0" borderId="2" xfId="0" applyFont="1" applyFill="1" applyBorder="1" applyAlignment="1">
      <alignment horizontal="center" vertical="center"/>
    </xf>
    <xf numFmtId="0" fontId="32" fillId="0" borderId="5" xfId="0" applyFont="1" applyFill="1" applyBorder="1" applyAlignment="1" applyProtection="1">
      <alignment horizontal="center"/>
    </xf>
    <xf numFmtId="0" fontId="32" fillId="0" borderId="5" xfId="0" applyFont="1" applyFill="1" applyBorder="1" applyAlignment="1" applyProtection="1"/>
    <xf numFmtId="164" fontId="37" fillId="0" borderId="5" xfId="0" applyNumberFormat="1" applyFont="1" applyFill="1" applyBorder="1" applyAlignment="1">
      <alignment horizontal="center" vertical="center"/>
    </xf>
    <xf numFmtId="164" fontId="29" fillId="2" borderId="6" xfId="0" applyNumberFormat="1" applyFont="1" applyFill="1" applyBorder="1" applyAlignment="1">
      <alignment horizontal="center" vertical="center"/>
    </xf>
    <xf numFmtId="164" fontId="31" fillId="2" borderId="5" xfId="0" applyNumberFormat="1" applyFont="1" applyFill="1" applyBorder="1" applyAlignment="1">
      <alignment horizontal="center" vertical="center"/>
    </xf>
    <xf numFmtId="164" fontId="27" fillId="0" borderId="5" xfId="2" applyNumberFormat="1" applyFont="1" applyFill="1" applyBorder="1" applyAlignment="1">
      <alignment horizontal="center" vertical="center"/>
    </xf>
    <xf numFmtId="164" fontId="29" fillId="0" borderId="6" xfId="0" applyNumberFormat="1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164" fontId="31" fillId="0" borderId="5" xfId="0" applyNumberFormat="1" applyFont="1" applyFill="1" applyBorder="1" applyAlignment="1">
      <alignment horizontal="center" vertical="center"/>
    </xf>
    <xf numFmtId="0" fontId="21" fillId="0" borderId="5" xfId="8" applyFont="1" applyFill="1" applyBorder="1"/>
    <xf numFmtId="0" fontId="0" fillId="0" borderId="0" xfId="0" applyAlignment="1"/>
    <xf numFmtId="0" fontId="21" fillId="0" borderId="5" xfId="10" applyFill="1" applyBorder="1"/>
    <xf numFmtId="0" fontId="32" fillId="0" borderId="5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8" fillId="0" borderId="5" xfId="0" applyFont="1" applyBorder="1" applyAlignment="1">
      <alignment vertical="center"/>
    </xf>
    <xf numFmtId="0" fontId="38" fillId="0" borderId="5" xfId="0" applyFont="1" applyBorder="1" applyAlignment="1">
      <alignment vertical="center" wrapText="1"/>
    </xf>
    <xf numFmtId="0" fontId="38" fillId="0" borderId="5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32" fillId="0" borderId="5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8" fillId="0" borderId="5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38" fillId="0" borderId="5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0" fillId="0" borderId="0" xfId="0"/>
    <xf numFmtId="0" fontId="38" fillId="0" borderId="5" xfId="0" applyFont="1" applyBorder="1" applyAlignment="1">
      <alignment vertical="center" wrapText="1"/>
    </xf>
    <xf numFmtId="0" fontId="36" fillId="0" borderId="0" xfId="0" applyFont="1" applyAlignment="1">
      <alignment horizont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wrapText="1"/>
    </xf>
    <xf numFmtId="0" fontId="27" fillId="2" borderId="3" xfId="0" applyFont="1" applyFill="1" applyBorder="1" applyAlignment="1">
      <alignment wrapText="1"/>
    </xf>
  </cellXfs>
  <cellStyles count="114">
    <cellStyle name="Normal" xfId="0" builtinId="0"/>
    <cellStyle name="Normal 10" xfId="11"/>
    <cellStyle name="Normal 11" xfId="15"/>
    <cellStyle name="Normal 12" xfId="19"/>
    <cellStyle name="Normal 13" xfId="23"/>
    <cellStyle name="Normal 14" xfId="27"/>
    <cellStyle name="Normal 15" xfId="31"/>
    <cellStyle name="Normal 2" xfId="8"/>
    <cellStyle name="Normal 2 2" xfId="1"/>
    <cellStyle name="Normal 3" xfId="7"/>
    <cellStyle name="Normal 3 10" xfId="79"/>
    <cellStyle name="Normal 3 11" xfId="85"/>
    <cellStyle name="Normal 3 12" xfId="91"/>
    <cellStyle name="Normal 3 13" xfId="97"/>
    <cellStyle name="Normal 3 14" xfId="103"/>
    <cellStyle name="Normal 3 15" xfId="109"/>
    <cellStyle name="Normal 3 2" xfId="36"/>
    <cellStyle name="Normal 3 2 10" xfId="87"/>
    <cellStyle name="Normal 3 2 11" xfId="93"/>
    <cellStyle name="Normal 3 2 12" xfId="99"/>
    <cellStyle name="Normal 3 2 13" xfId="105"/>
    <cellStyle name="Normal 3 2 14" xfId="111"/>
    <cellStyle name="Normal 3 2 2" xfId="40"/>
    <cellStyle name="Normal 3 2 3" xfId="45"/>
    <cellStyle name="Normal 3 2 4" xfId="51"/>
    <cellStyle name="Normal 3 2 5" xfId="57"/>
    <cellStyle name="Normal 3 2 6" xfId="63"/>
    <cellStyle name="Normal 3 2 7" xfId="69"/>
    <cellStyle name="Normal 3 2 8" xfId="75"/>
    <cellStyle name="Normal 3 2 9" xfId="81"/>
    <cellStyle name="Normal 3 3" xfId="38"/>
    <cellStyle name="Normal 3 4" xfId="43"/>
    <cellStyle name="Normal 3 5" xfId="49"/>
    <cellStyle name="Normal 3 6" xfId="55"/>
    <cellStyle name="Normal 3 7" xfId="61"/>
    <cellStyle name="Normal 3 8" xfId="67"/>
    <cellStyle name="Normal 3 9" xfId="73"/>
    <cellStyle name="Normal 4" xfId="2"/>
    <cellStyle name="Normal 4 10" xfId="60"/>
    <cellStyle name="Normal 4 11" xfId="66"/>
    <cellStyle name="Normal 4 12" xfId="72"/>
    <cellStyle name="Normal 4 13" xfId="78"/>
    <cellStyle name="Normal 4 14" xfId="84"/>
    <cellStyle name="Normal 4 15" xfId="90"/>
    <cellStyle name="Normal 4 16" xfId="96"/>
    <cellStyle name="Normal 4 17" xfId="102"/>
    <cellStyle name="Normal 4 18" xfId="108"/>
    <cellStyle name="Normal 4 2" xfId="5"/>
    <cellStyle name="Normal 4 2 2" xfId="13"/>
    <cellStyle name="Normal 4 2 2 2" xfId="17"/>
    <cellStyle name="Normal 4 2 2 3" xfId="21"/>
    <cellStyle name="Normal 4 2 2 4" xfId="25"/>
    <cellStyle name="Normal 4 2 2 5" xfId="29"/>
    <cellStyle name="Normal 4 2 2 6" xfId="33"/>
    <cellStyle name="Normal 4 3" xfId="14"/>
    <cellStyle name="Normal 4 3 2" xfId="18"/>
    <cellStyle name="Normal 4 3 3" xfId="22"/>
    <cellStyle name="Normal 4 3 4" xfId="26"/>
    <cellStyle name="Normal 4 3 5" xfId="30"/>
    <cellStyle name="Normal 4 3 6" xfId="34"/>
    <cellStyle name="Normal 4 4" xfId="12"/>
    <cellStyle name="Normal 4 4 2" xfId="16"/>
    <cellStyle name="Normal 4 4 3" xfId="20"/>
    <cellStyle name="Normal 4 4 4" xfId="24"/>
    <cellStyle name="Normal 4 4 5" xfId="28"/>
    <cellStyle name="Normal 4 4 6" xfId="32"/>
    <cellStyle name="Normal 4 5" xfId="35"/>
    <cellStyle name="Normal 4 6" xfId="37"/>
    <cellStyle name="Normal 4 7" xfId="42"/>
    <cellStyle name="Normal 4 8" xfId="48"/>
    <cellStyle name="Normal 4 9" xfId="54"/>
    <cellStyle name="Normal 5" xfId="6"/>
    <cellStyle name="Normal 5 10" xfId="86"/>
    <cellStyle name="Normal 5 11" xfId="92"/>
    <cellStyle name="Normal 5 12" xfId="98"/>
    <cellStyle name="Normal 5 13" xfId="104"/>
    <cellStyle name="Normal 5 14" xfId="110"/>
    <cellStyle name="Normal 5 2" xfId="39"/>
    <cellStyle name="Normal 5 3" xfId="44"/>
    <cellStyle name="Normal 5 4" xfId="50"/>
    <cellStyle name="Normal 5 5" xfId="56"/>
    <cellStyle name="Normal 5 6" xfId="62"/>
    <cellStyle name="Normal 5 7" xfId="68"/>
    <cellStyle name="Normal 5 8" xfId="74"/>
    <cellStyle name="Normal 5 9" xfId="80"/>
    <cellStyle name="Normal 6" xfId="4"/>
    <cellStyle name="Normal 6 10" xfId="88"/>
    <cellStyle name="Normal 6 11" xfId="94"/>
    <cellStyle name="Normal 6 12" xfId="100"/>
    <cellStyle name="Normal 6 13" xfId="106"/>
    <cellStyle name="Normal 6 14" xfId="112"/>
    <cellStyle name="Normal 6 2" xfId="41"/>
    <cellStyle name="Normal 6 3" xfId="46"/>
    <cellStyle name="Normal 6 4" xfId="52"/>
    <cellStyle name="Normal 6 5" xfId="58"/>
    <cellStyle name="Normal 6 6" xfId="64"/>
    <cellStyle name="Normal 6 7" xfId="70"/>
    <cellStyle name="Normal 6 8" xfId="76"/>
    <cellStyle name="Normal 6 9" xfId="82"/>
    <cellStyle name="Normal 7" xfId="3"/>
    <cellStyle name="Normal 7 10" xfId="95"/>
    <cellStyle name="Normal 7 11" xfId="101"/>
    <cellStyle name="Normal 7 12" xfId="107"/>
    <cellStyle name="Normal 7 13" xfId="113"/>
    <cellStyle name="Normal 7 2" xfId="47"/>
    <cellStyle name="Normal 7 3" xfId="53"/>
    <cellStyle name="Normal 7 4" xfId="59"/>
    <cellStyle name="Normal 7 5" xfId="65"/>
    <cellStyle name="Normal 7 6" xfId="71"/>
    <cellStyle name="Normal 7 7" xfId="77"/>
    <cellStyle name="Normal 7 8" xfId="83"/>
    <cellStyle name="Normal 7 9" xfId="89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C10" sqref="C10"/>
    </sheetView>
  </sheetViews>
  <sheetFormatPr defaultRowHeight="15" x14ac:dyDescent="0.25"/>
  <cols>
    <col min="2" max="2" width="9.28515625" bestFit="1" customWidth="1"/>
    <col min="3" max="3" width="33.7109375" customWidth="1"/>
    <col min="4" max="5" width="9.85546875" customWidth="1"/>
    <col min="7" max="7" width="10.7109375" customWidth="1"/>
    <col min="9" max="9" width="11.42578125" customWidth="1"/>
    <col min="14" max="14" width="9.140625" style="23"/>
  </cols>
  <sheetData>
    <row r="1" spans="1:16" ht="20.25" x14ac:dyDescent="0.3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6" ht="20.25" x14ac:dyDescent="0.3">
      <c r="A2" s="45" t="s">
        <v>125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" ht="18.75" customHeight="1" x14ac:dyDescent="0.35">
      <c r="C3" s="4"/>
      <c r="D3" s="4"/>
      <c r="E3" s="4"/>
      <c r="F3" s="4"/>
      <c r="G3" s="4"/>
      <c r="H3" s="4"/>
    </row>
    <row r="4" spans="1:16" ht="24.75" customHeight="1" x14ac:dyDescent="0.25">
      <c r="A4" s="48" t="s">
        <v>0</v>
      </c>
      <c r="B4" s="48" t="s">
        <v>1</v>
      </c>
      <c r="C4" s="50" t="s">
        <v>2</v>
      </c>
      <c r="D4" s="46" t="s">
        <v>118</v>
      </c>
      <c r="E4" s="47"/>
      <c r="F4" s="46" t="s">
        <v>119</v>
      </c>
      <c r="G4" s="47"/>
      <c r="H4" s="46" t="s">
        <v>121</v>
      </c>
      <c r="I4" s="47"/>
      <c r="J4" s="46" t="s">
        <v>120</v>
      </c>
      <c r="K4" s="47"/>
      <c r="L4" s="46" t="s">
        <v>122</v>
      </c>
      <c r="M4" s="47"/>
      <c r="N4" s="52" t="s">
        <v>123</v>
      </c>
      <c r="O4" s="53"/>
    </row>
    <row r="5" spans="1:16" ht="24.75" customHeight="1" x14ac:dyDescent="0.25">
      <c r="A5" s="49"/>
      <c r="B5" s="49"/>
      <c r="C5" s="51"/>
      <c r="D5" s="1" t="s">
        <v>124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</row>
    <row r="6" spans="1:16" ht="27" customHeight="1" x14ac:dyDescent="0.25">
      <c r="A6" s="12">
        <v>1</v>
      </c>
      <c r="B6" s="35" t="s">
        <v>73</v>
      </c>
      <c r="C6" s="36" t="s">
        <v>74</v>
      </c>
      <c r="D6" s="20"/>
      <c r="E6" s="18" t="str">
        <f>IF(D6&lt;55,"E",IF(D6&lt;60,"D",IF(D6&lt;65,"C",IF(D6&lt;70,"C+",IF(D6&lt;75,"B",IF(D6&lt;80,"B+",IF(D6&lt;85,"A-","A")))))))</f>
        <v>E</v>
      </c>
      <c r="F6" s="20">
        <v>70</v>
      </c>
      <c r="G6" s="18" t="str">
        <f>IF(F6&lt;55,"E",IF(F6&lt;60,"D",IF(F6&lt;65,"C",IF(F6&lt;70,"C+",IF(F6&lt;75,"B",IF(F6&lt;80,"B+",IF(F6&lt;85,"A-","A")))))))</f>
        <v>B</v>
      </c>
      <c r="H6" s="20"/>
      <c r="I6" s="18" t="str">
        <f>IF(H6&lt;55,"E",IF(H6&lt;60,"D",IF(H6&lt;65,"C",IF(H6&lt;70,"C+",IF(H6&lt;75,"B",IF(H6&lt;80,"B+",IF(H6&lt;85,"A-","A")))))))</f>
        <v>E</v>
      </c>
      <c r="J6" s="20"/>
      <c r="K6" s="18" t="str">
        <f>IF(J6&lt;55,"E",IF(J6&lt;60,"D",IF(J6&lt;65,"C",IF(J6&lt;70,"C+",IF(J6&lt;75,"B",IF(J6&lt;80,"B+",IF(J6&lt;85,"A-","A")))))))</f>
        <v>E</v>
      </c>
      <c r="L6" s="20"/>
      <c r="M6" s="18" t="str">
        <f>IF(L6&lt;55,"E",IF(L6&lt;60,"D",IF(L6&lt;65,"C",IF(L6&lt;70,"C+",IF(L6&lt;75,"B",IF(L6&lt;80,"B+",IF(L6&lt;85,"A-","A")))))))</f>
        <v>E</v>
      </c>
      <c r="N6" s="20"/>
      <c r="O6" s="18" t="str">
        <f>IF(N6&lt;55,"E",IF(N6&lt;60,"D",IF(N6&lt;65,"C",IF(N6&lt;70,"C+",IF(N6&lt;75,"B",IF(N6&lt;80,"B+",IF(N6&lt;85,"A-","A")))))))</f>
        <v>E</v>
      </c>
      <c r="P6" s="9" t="s">
        <v>152</v>
      </c>
    </row>
    <row r="7" spans="1:16" x14ac:dyDescent="0.25">
      <c r="A7" s="12">
        <v>2</v>
      </c>
      <c r="B7" s="35" t="s">
        <v>53</v>
      </c>
      <c r="C7" s="35" t="s">
        <v>54</v>
      </c>
      <c r="D7" s="20"/>
      <c r="E7" s="18" t="str">
        <f t="shared" ref="E7:E40" si="0">IF(D7&lt;55,"E",IF(D7&lt;60,"D",IF(D7&lt;65,"C",IF(D7&lt;70,"C+",IF(D7&lt;75,"B",IF(D7&lt;80,"B+",IF(D7&lt;85,"A-","A")))))))</f>
        <v>E</v>
      </c>
      <c r="F7" s="20">
        <v>70</v>
      </c>
      <c r="G7" s="18" t="str">
        <f t="shared" ref="G7:G40" si="1">IF(F7&lt;55,"E",IF(F7&lt;60,"D",IF(F7&lt;65,"C",IF(F7&lt;70,"C+",IF(F7&lt;75,"B",IF(F7&lt;80,"B+",IF(F7&lt;85,"A-","A")))))))</f>
        <v>B</v>
      </c>
      <c r="H7" s="20"/>
      <c r="I7" s="18" t="str">
        <f t="shared" ref="I7:I40" si="2">IF(H7&lt;55,"E",IF(H7&lt;60,"D",IF(H7&lt;65,"C",IF(H7&lt;70,"C+",IF(H7&lt;75,"B",IF(H7&lt;80,"B+",IF(H7&lt;85,"A-","A")))))))</f>
        <v>E</v>
      </c>
      <c r="J7" s="20"/>
      <c r="K7" s="18" t="str">
        <f t="shared" ref="K7:K40" si="3">IF(J7&lt;55,"E",IF(J7&lt;60,"D",IF(J7&lt;65,"C",IF(J7&lt;70,"C+",IF(J7&lt;75,"B",IF(J7&lt;80,"B+",IF(J7&lt;85,"A-","A")))))))</f>
        <v>E</v>
      </c>
      <c r="L7" s="20"/>
      <c r="M7" s="18" t="str">
        <f t="shared" ref="M7:M40" si="4">IF(L7&lt;55,"E",IF(L7&lt;60,"D",IF(L7&lt;65,"C",IF(L7&lt;70,"C+",IF(L7&lt;75,"B",IF(L7&lt;80,"B+",IF(L7&lt;85,"A-","A")))))))</f>
        <v>E</v>
      </c>
      <c r="N7" s="20"/>
      <c r="O7" s="18" t="str">
        <f t="shared" ref="O7:O40" si="5">IF(N7&lt;55,"E",IF(N7&lt;60,"D",IF(N7&lt;65,"C",IF(N7&lt;70,"C+",IF(N7&lt;75,"B",IF(N7&lt;80,"B+",IF(N7&lt;85,"A-","A")))))))</f>
        <v>E</v>
      </c>
      <c r="P7" s="9" t="s">
        <v>152</v>
      </c>
    </row>
    <row r="8" spans="1:16" x14ac:dyDescent="0.25">
      <c r="A8" s="12">
        <v>3</v>
      </c>
      <c r="B8" s="35" t="s">
        <v>65</v>
      </c>
      <c r="C8" s="35" t="s">
        <v>66</v>
      </c>
      <c r="D8" s="20"/>
      <c r="E8" s="18" t="str">
        <f t="shared" si="0"/>
        <v>E</v>
      </c>
      <c r="F8" s="20">
        <v>70</v>
      </c>
      <c r="G8" s="18" t="str">
        <f t="shared" si="1"/>
        <v>B</v>
      </c>
      <c r="H8" s="20"/>
      <c r="I8" s="18" t="str">
        <f t="shared" si="2"/>
        <v>E</v>
      </c>
      <c r="J8" s="20"/>
      <c r="K8" s="18" t="str">
        <f t="shared" si="3"/>
        <v>E</v>
      </c>
      <c r="L8" s="20"/>
      <c r="M8" s="18" t="str">
        <f t="shared" si="4"/>
        <v>E</v>
      </c>
      <c r="N8" s="20"/>
      <c r="O8" s="18" t="str">
        <f t="shared" si="5"/>
        <v>E</v>
      </c>
      <c r="P8" s="9" t="s">
        <v>152</v>
      </c>
    </row>
    <row r="9" spans="1:16" x14ac:dyDescent="0.25">
      <c r="A9" s="12">
        <v>4</v>
      </c>
      <c r="B9" s="35" t="s">
        <v>67</v>
      </c>
      <c r="C9" s="35" t="s">
        <v>68</v>
      </c>
      <c r="D9" s="20"/>
      <c r="E9" s="18" t="str">
        <f t="shared" si="0"/>
        <v>E</v>
      </c>
      <c r="F9" s="20">
        <v>70</v>
      </c>
      <c r="G9" s="18" t="str">
        <f t="shared" si="1"/>
        <v>B</v>
      </c>
      <c r="H9" s="20"/>
      <c r="I9" s="18" t="str">
        <f t="shared" si="2"/>
        <v>E</v>
      </c>
      <c r="J9" s="20"/>
      <c r="K9" s="18" t="str">
        <f t="shared" si="3"/>
        <v>E</v>
      </c>
      <c r="L9" s="20"/>
      <c r="M9" s="18" t="str">
        <f t="shared" si="4"/>
        <v>E</v>
      </c>
      <c r="N9" s="20"/>
      <c r="O9" s="18" t="str">
        <f t="shared" si="5"/>
        <v>E</v>
      </c>
      <c r="P9" s="9" t="s">
        <v>152</v>
      </c>
    </row>
    <row r="10" spans="1:16" x14ac:dyDescent="0.25">
      <c r="A10" s="12">
        <v>5</v>
      </c>
      <c r="B10" s="37" t="s">
        <v>44</v>
      </c>
      <c r="C10" s="37" t="s">
        <v>45</v>
      </c>
      <c r="D10" s="20"/>
      <c r="E10" s="18" t="str">
        <f t="shared" si="0"/>
        <v>E</v>
      </c>
      <c r="F10" s="21">
        <v>70</v>
      </c>
      <c r="G10" s="18" t="str">
        <f t="shared" si="1"/>
        <v>B</v>
      </c>
      <c r="H10" s="21"/>
      <c r="I10" s="18" t="str">
        <f t="shared" si="2"/>
        <v>E</v>
      </c>
      <c r="J10" s="21"/>
      <c r="K10" s="18" t="str">
        <f t="shared" si="3"/>
        <v>E</v>
      </c>
      <c r="L10" s="21"/>
      <c r="M10" s="18" t="str">
        <f t="shared" si="4"/>
        <v>E</v>
      </c>
      <c r="N10" s="20"/>
      <c r="O10" s="18" t="str">
        <f t="shared" si="5"/>
        <v>E</v>
      </c>
      <c r="P10" s="9" t="s">
        <v>152</v>
      </c>
    </row>
    <row r="11" spans="1:16" x14ac:dyDescent="0.25">
      <c r="A11" s="12">
        <v>6</v>
      </c>
      <c r="B11" s="38" t="s">
        <v>46</v>
      </c>
      <c r="C11" s="38" t="s">
        <v>47</v>
      </c>
      <c r="D11" s="20"/>
      <c r="E11" s="18" t="str">
        <f t="shared" si="0"/>
        <v>E</v>
      </c>
      <c r="F11" s="20">
        <v>70</v>
      </c>
      <c r="G11" s="18" t="str">
        <f t="shared" si="1"/>
        <v>B</v>
      </c>
      <c r="H11" s="20"/>
      <c r="I11" s="18" t="str">
        <f t="shared" si="2"/>
        <v>E</v>
      </c>
      <c r="J11" s="20"/>
      <c r="K11" s="18" t="str">
        <f t="shared" si="3"/>
        <v>E</v>
      </c>
      <c r="L11" s="20"/>
      <c r="M11" s="18" t="str">
        <f t="shared" si="4"/>
        <v>E</v>
      </c>
      <c r="N11" s="20"/>
      <c r="O11" s="18" t="str">
        <f t="shared" si="5"/>
        <v>E</v>
      </c>
      <c r="P11" s="9" t="s">
        <v>152</v>
      </c>
    </row>
    <row r="12" spans="1:16" x14ac:dyDescent="0.25">
      <c r="A12" s="12">
        <v>7</v>
      </c>
      <c r="B12" s="39" t="s">
        <v>78</v>
      </c>
      <c r="C12" s="39" t="s">
        <v>77</v>
      </c>
      <c r="D12" s="20">
        <v>70</v>
      </c>
      <c r="E12" s="18" t="str">
        <f t="shared" si="0"/>
        <v>B</v>
      </c>
      <c r="F12" s="20"/>
      <c r="G12" s="18" t="str">
        <f t="shared" si="1"/>
        <v>E</v>
      </c>
      <c r="H12" s="20"/>
      <c r="I12" s="18" t="str">
        <f t="shared" si="2"/>
        <v>E</v>
      </c>
      <c r="J12" s="20"/>
      <c r="K12" s="18" t="str">
        <f t="shared" si="3"/>
        <v>E</v>
      </c>
      <c r="L12" s="20">
        <v>70</v>
      </c>
      <c r="M12" s="18" t="str">
        <f t="shared" si="4"/>
        <v>B</v>
      </c>
      <c r="N12" s="20">
        <v>70</v>
      </c>
      <c r="O12" s="18" t="str">
        <f t="shared" si="5"/>
        <v>B</v>
      </c>
      <c r="P12" s="9" t="s">
        <v>163</v>
      </c>
    </row>
    <row r="13" spans="1:16" x14ac:dyDescent="0.25">
      <c r="A13" s="12">
        <v>8</v>
      </c>
      <c r="B13" s="39" t="s">
        <v>11</v>
      </c>
      <c r="C13" s="39" t="s">
        <v>12</v>
      </c>
      <c r="D13" s="20">
        <v>76.900000000000006</v>
      </c>
      <c r="E13" s="18" t="str">
        <f t="shared" si="0"/>
        <v>B+</v>
      </c>
      <c r="F13" s="20"/>
      <c r="G13" s="18" t="str">
        <f t="shared" si="1"/>
        <v>E</v>
      </c>
      <c r="H13" s="20"/>
      <c r="I13" s="18" t="str">
        <f t="shared" si="2"/>
        <v>E</v>
      </c>
      <c r="J13" s="20"/>
      <c r="K13" s="18" t="str">
        <f t="shared" si="3"/>
        <v>E</v>
      </c>
      <c r="L13" s="20">
        <v>85.7</v>
      </c>
      <c r="M13" s="18" t="str">
        <f t="shared" si="4"/>
        <v>A</v>
      </c>
      <c r="N13" s="20">
        <v>80</v>
      </c>
      <c r="O13" s="18" t="str">
        <f t="shared" si="5"/>
        <v>A-</v>
      </c>
      <c r="P13" s="9" t="s">
        <v>153</v>
      </c>
    </row>
    <row r="14" spans="1:16" x14ac:dyDescent="0.25">
      <c r="A14" s="12">
        <v>9</v>
      </c>
      <c r="B14" s="39" t="s">
        <v>108</v>
      </c>
      <c r="C14" s="39" t="s">
        <v>109</v>
      </c>
      <c r="D14" s="20"/>
      <c r="E14" s="18" t="str">
        <f t="shared" si="0"/>
        <v>E</v>
      </c>
      <c r="F14" s="20"/>
      <c r="G14" s="18" t="str">
        <f t="shared" si="1"/>
        <v>E</v>
      </c>
      <c r="H14" s="20"/>
      <c r="I14" s="18" t="str">
        <f t="shared" si="2"/>
        <v>E</v>
      </c>
      <c r="J14" s="20"/>
      <c r="K14" s="18" t="str">
        <f t="shared" si="3"/>
        <v>E</v>
      </c>
      <c r="L14" s="20">
        <v>70</v>
      </c>
      <c r="M14" s="18" t="str">
        <f t="shared" si="4"/>
        <v>B</v>
      </c>
      <c r="N14" s="20">
        <v>70</v>
      </c>
      <c r="O14" s="18" t="str">
        <f t="shared" si="5"/>
        <v>B</v>
      </c>
      <c r="P14" s="9" t="s">
        <v>154</v>
      </c>
    </row>
    <row r="15" spans="1:16" x14ac:dyDescent="0.25">
      <c r="A15" s="12">
        <v>10</v>
      </c>
      <c r="B15" s="39" t="s">
        <v>96</v>
      </c>
      <c r="C15" s="39" t="s">
        <v>97</v>
      </c>
      <c r="D15" s="20"/>
      <c r="E15" s="18" t="str">
        <f t="shared" si="0"/>
        <v>E</v>
      </c>
      <c r="F15" s="21"/>
      <c r="G15" s="18" t="str">
        <f t="shared" si="1"/>
        <v>E</v>
      </c>
      <c r="H15" s="21"/>
      <c r="I15" s="18" t="str">
        <f t="shared" si="2"/>
        <v>E</v>
      </c>
      <c r="J15" s="21"/>
      <c r="K15" s="18" t="str">
        <f t="shared" si="3"/>
        <v>E</v>
      </c>
      <c r="L15" s="20"/>
      <c r="M15" s="18" t="str">
        <f t="shared" si="4"/>
        <v>E</v>
      </c>
      <c r="N15" s="21">
        <v>70</v>
      </c>
      <c r="O15" s="18" t="str">
        <f t="shared" si="5"/>
        <v>B</v>
      </c>
      <c r="P15" s="9" t="s">
        <v>152</v>
      </c>
    </row>
    <row r="16" spans="1:16" x14ac:dyDescent="0.25">
      <c r="A16" s="12">
        <v>11</v>
      </c>
      <c r="B16" s="40" t="s">
        <v>59</v>
      </c>
      <c r="C16" s="40" t="s">
        <v>60</v>
      </c>
      <c r="D16" s="21">
        <v>84.6</v>
      </c>
      <c r="E16" s="18" t="str">
        <f t="shared" si="0"/>
        <v>A-</v>
      </c>
      <c r="F16" s="20"/>
      <c r="G16" s="18" t="str">
        <f t="shared" si="1"/>
        <v>E</v>
      </c>
      <c r="H16" s="20"/>
      <c r="I16" s="18" t="str">
        <f t="shared" si="2"/>
        <v>E</v>
      </c>
      <c r="J16" s="20"/>
      <c r="K16" s="18" t="str">
        <f t="shared" si="3"/>
        <v>E</v>
      </c>
      <c r="L16" s="20"/>
      <c r="M16" s="18" t="str">
        <f t="shared" si="4"/>
        <v>E</v>
      </c>
      <c r="N16" s="20"/>
      <c r="O16" s="18" t="str">
        <f t="shared" si="5"/>
        <v>E</v>
      </c>
      <c r="P16" s="9"/>
    </row>
    <row r="17" spans="1:16" x14ac:dyDescent="0.25">
      <c r="A17" s="12">
        <v>12</v>
      </c>
      <c r="B17" s="40" t="s">
        <v>51</v>
      </c>
      <c r="C17" s="40" t="s">
        <v>52</v>
      </c>
      <c r="D17" s="20">
        <v>78.8</v>
      </c>
      <c r="E17" s="18" t="str">
        <f t="shared" si="0"/>
        <v>B+</v>
      </c>
      <c r="F17" s="20"/>
      <c r="G17" s="18" t="str">
        <f t="shared" si="1"/>
        <v>E</v>
      </c>
      <c r="H17" s="20"/>
      <c r="I17" s="18" t="str">
        <f t="shared" si="2"/>
        <v>E</v>
      </c>
      <c r="J17" s="20"/>
      <c r="K17" s="18" t="str">
        <f t="shared" si="3"/>
        <v>E</v>
      </c>
      <c r="L17" s="20"/>
      <c r="M17" s="18" t="str">
        <f t="shared" si="4"/>
        <v>E</v>
      </c>
      <c r="N17" s="20"/>
      <c r="O17" s="18" t="str">
        <f t="shared" si="5"/>
        <v>E</v>
      </c>
      <c r="P17" s="9"/>
    </row>
    <row r="18" spans="1:16" x14ac:dyDescent="0.25">
      <c r="A18" s="12">
        <v>13</v>
      </c>
      <c r="B18" s="40" t="s">
        <v>38</v>
      </c>
      <c r="C18" s="40" t="s">
        <v>39</v>
      </c>
      <c r="D18" s="21">
        <v>80.8</v>
      </c>
      <c r="E18" s="18" t="str">
        <f t="shared" si="0"/>
        <v>A-</v>
      </c>
      <c r="F18" s="20"/>
      <c r="G18" s="18" t="str">
        <f t="shared" si="1"/>
        <v>E</v>
      </c>
      <c r="H18" s="20"/>
      <c r="I18" s="18" t="str">
        <f t="shared" si="2"/>
        <v>E</v>
      </c>
      <c r="J18" s="20"/>
      <c r="K18" s="18" t="str">
        <f t="shared" si="3"/>
        <v>E</v>
      </c>
      <c r="L18" s="20"/>
      <c r="M18" s="18" t="str">
        <f t="shared" si="4"/>
        <v>E</v>
      </c>
      <c r="N18" s="20"/>
      <c r="O18" s="18" t="str">
        <f t="shared" si="5"/>
        <v>E</v>
      </c>
      <c r="P18" s="9" t="s">
        <v>150</v>
      </c>
    </row>
    <row r="19" spans="1:16" x14ac:dyDescent="0.25">
      <c r="A19" s="12">
        <v>14</v>
      </c>
      <c r="B19" s="40" t="s">
        <v>57</v>
      </c>
      <c r="C19" s="40" t="s">
        <v>58</v>
      </c>
      <c r="D19" s="20">
        <v>90.4</v>
      </c>
      <c r="E19" s="18" t="str">
        <f t="shared" si="0"/>
        <v>A</v>
      </c>
      <c r="F19" s="20"/>
      <c r="G19" s="18" t="str">
        <f t="shared" si="1"/>
        <v>E</v>
      </c>
      <c r="H19" s="20"/>
      <c r="I19" s="18" t="str">
        <f t="shared" si="2"/>
        <v>E</v>
      </c>
      <c r="J19" s="20"/>
      <c r="K19" s="18" t="str">
        <f t="shared" si="3"/>
        <v>E</v>
      </c>
      <c r="L19" s="20"/>
      <c r="M19" s="18" t="str">
        <f t="shared" si="4"/>
        <v>E</v>
      </c>
      <c r="N19" s="20"/>
      <c r="O19" s="18" t="str">
        <f t="shared" si="5"/>
        <v>E</v>
      </c>
      <c r="P19" s="9"/>
    </row>
    <row r="20" spans="1:16" x14ac:dyDescent="0.25">
      <c r="A20" s="12">
        <v>15</v>
      </c>
      <c r="B20" s="40" t="s">
        <v>36</v>
      </c>
      <c r="C20" s="40" t="s">
        <v>37</v>
      </c>
      <c r="D20" s="20">
        <v>84.6</v>
      </c>
      <c r="E20" s="18" t="str">
        <f t="shared" si="0"/>
        <v>A-</v>
      </c>
      <c r="F20" s="20"/>
      <c r="G20" s="18" t="str">
        <f t="shared" si="1"/>
        <v>E</v>
      </c>
      <c r="H20" s="20"/>
      <c r="I20" s="18" t="str">
        <f t="shared" si="2"/>
        <v>E</v>
      </c>
      <c r="J20" s="20"/>
      <c r="K20" s="18" t="str">
        <f t="shared" si="3"/>
        <v>E</v>
      </c>
      <c r="L20" s="20"/>
      <c r="M20" s="18" t="str">
        <f t="shared" si="4"/>
        <v>E</v>
      </c>
      <c r="N20" s="20"/>
      <c r="O20" s="18" t="str">
        <f t="shared" si="5"/>
        <v>E</v>
      </c>
      <c r="P20" s="9"/>
    </row>
    <row r="21" spans="1:16" x14ac:dyDescent="0.25">
      <c r="A21" s="12">
        <v>16</v>
      </c>
      <c r="B21" s="40" t="s">
        <v>48</v>
      </c>
      <c r="C21" s="40" t="s">
        <v>49</v>
      </c>
      <c r="D21" s="20">
        <v>75</v>
      </c>
      <c r="E21" s="18" t="str">
        <f t="shared" si="0"/>
        <v>B+</v>
      </c>
      <c r="F21" s="20"/>
      <c r="G21" s="18" t="str">
        <f t="shared" si="1"/>
        <v>E</v>
      </c>
      <c r="H21" s="20"/>
      <c r="I21" s="18" t="str">
        <f t="shared" si="2"/>
        <v>E</v>
      </c>
      <c r="J21" s="20"/>
      <c r="K21" s="18" t="str">
        <f t="shared" si="3"/>
        <v>E</v>
      </c>
      <c r="L21" s="20"/>
      <c r="M21" s="18" t="str">
        <f t="shared" si="4"/>
        <v>E</v>
      </c>
      <c r="N21" s="20"/>
      <c r="O21" s="18" t="str">
        <f t="shared" si="5"/>
        <v>E</v>
      </c>
      <c r="P21" s="9"/>
    </row>
    <row r="22" spans="1:16" x14ac:dyDescent="0.25">
      <c r="A22" s="12">
        <v>17</v>
      </c>
      <c r="B22" s="40" t="s">
        <v>55</v>
      </c>
      <c r="C22" s="40" t="s">
        <v>56</v>
      </c>
      <c r="D22" s="20">
        <v>94</v>
      </c>
      <c r="E22" s="18" t="str">
        <f t="shared" si="0"/>
        <v>A</v>
      </c>
      <c r="F22" s="21"/>
      <c r="G22" s="18" t="str">
        <f t="shared" si="1"/>
        <v>E</v>
      </c>
      <c r="H22" s="21"/>
      <c r="I22" s="18" t="str">
        <f t="shared" si="2"/>
        <v>E</v>
      </c>
      <c r="J22" s="21"/>
      <c r="K22" s="18" t="str">
        <f t="shared" si="3"/>
        <v>E</v>
      </c>
      <c r="L22" s="21"/>
      <c r="M22" s="18" t="str">
        <f t="shared" si="4"/>
        <v>E</v>
      </c>
      <c r="N22" s="21"/>
      <c r="O22" s="18" t="str">
        <f t="shared" si="5"/>
        <v>E</v>
      </c>
      <c r="P22" s="9"/>
    </row>
    <row r="23" spans="1:16" x14ac:dyDescent="0.25">
      <c r="A23" s="12">
        <v>18</v>
      </c>
      <c r="B23" s="40" t="s">
        <v>69</v>
      </c>
      <c r="C23" s="40" t="s">
        <v>70</v>
      </c>
      <c r="D23" s="21">
        <v>88.5</v>
      </c>
      <c r="E23" s="18" t="str">
        <f t="shared" si="0"/>
        <v>A</v>
      </c>
      <c r="F23" s="20"/>
      <c r="G23" s="18" t="str">
        <f t="shared" si="1"/>
        <v>E</v>
      </c>
      <c r="H23" s="20"/>
      <c r="I23" s="18" t="str">
        <f t="shared" si="2"/>
        <v>E</v>
      </c>
      <c r="J23" s="20"/>
      <c r="K23" s="18" t="str">
        <f t="shared" si="3"/>
        <v>E</v>
      </c>
      <c r="L23" s="20"/>
      <c r="M23" s="18" t="str">
        <f t="shared" si="4"/>
        <v>E</v>
      </c>
      <c r="N23" s="20"/>
      <c r="O23" s="18" t="str">
        <f t="shared" si="5"/>
        <v>E</v>
      </c>
      <c r="P23" s="9"/>
    </row>
    <row r="24" spans="1:16" x14ac:dyDescent="0.25">
      <c r="A24" s="12">
        <v>19</v>
      </c>
      <c r="B24" s="40" t="s">
        <v>71</v>
      </c>
      <c r="C24" s="40" t="s">
        <v>72</v>
      </c>
      <c r="D24" s="21">
        <v>73.099999999999994</v>
      </c>
      <c r="E24" s="18" t="str">
        <f t="shared" si="0"/>
        <v>B</v>
      </c>
      <c r="F24" s="20"/>
      <c r="G24" s="18" t="str">
        <f t="shared" si="1"/>
        <v>E</v>
      </c>
      <c r="H24" s="20"/>
      <c r="I24" s="18" t="str">
        <f t="shared" si="2"/>
        <v>E</v>
      </c>
      <c r="J24" s="20"/>
      <c r="K24" s="18" t="str">
        <f t="shared" si="3"/>
        <v>E</v>
      </c>
      <c r="L24" s="20"/>
      <c r="M24" s="18" t="str">
        <f t="shared" si="4"/>
        <v>E</v>
      </c>
      <c r="N24" s="20"/>
      <c r="O24" s="18" t="str">
        <f t="shared" si="5"/>
        <v>E</v>
      </c>
      <c r="P24" s="9"/>
    </row>
    <row r="25" spans="1:16" x14ac:dyDescent="0.25">
      <c r="A25" s="12">
        <v>20</v>
      </c>
      <c r="B25" s="40" t="s">
        <v>50</v>
      </c>
      <c r="C25" s="40" t="s">
        <v>148</v>
      </c>
      <c r="D25" s="20">
        <v>78.8</v>
      </c>
      <c r="E25" s="18" t="str">
        <f t="shared" si="0"/>
        <v>B+</v>
      </c>
      <c r="F25" s="20"/>
      <c r="G25" s="18" t="str">
        <f t="shared" si="1"/>
        <v>E</v>
      </c>
      <c r="H25" s="20"/>
      <c r="I25" s="18" t="str">
        <f t="shared" si="2"/>
        <v>E</v>
      </c>
      <c r="J25" s="20"/>
      <c r="K25" s="18" t="str">
        <f t="shared" si="3"/>
        <v>E</v>
      </c>
      <c r="L25" s="20"/>
      <c r="M25" s="18" t="str">
        <f t="shared" si="4"/>
        <v>E</v>
      </c>
      <c r="N25" s="20"/>
      <c r="O25" s="18" t="str">
        <f t="shared" si="5"/>
        <v>E</v>
      </c>
      <c r="P25" s="9"/>
    </row>
    <row r="26" spans="1:16" x14ac:dyDescent="0.25">
      <c r="A26" s="12">
        <v>21</v>
      </c>
      <c r="B26" s="40" t="s">
        <v>34</v>
      </c>
      <c r="C26" s="40" t="s">
        <v>35</v>
      </c>
      <c r="D26" s="20">
        <v>82.7</v>
      </c>
      <c r="E26" s="18" t="str">
        <f t="shared" si="0"/>
        <v>A-</v>
      </c>
      <c r="F26" s="20"/>
      <c r="G26" s="18" t="str">
        <f t="shared" si="1"/>
        <v>E</v>
      </c>
      <c r="H26" s="20"/>
      <c r="I26" s="18" t="str">
        <f t="shared" si="2"/>
        <v>E</v>
      </c>
      <c r="J26" s="20"/>
      <c r="K26" s="18" t="str">
        <f t="shared" si="3"/>
        <v>E</v>
      </c>
      <c r="L26" s="20"/>
      <c r="M26" s="18" t="str">
        <f t="shared" si="4"/>
        <v>E</v>
      </c>
      <c r="N26" s="20"/>
      <c r="O26" s="18" t="str">
        <f t="shared" si="5"/>
        <v>E</v>
      </c>
      <c r="P26" s="9"/>
    </row>
    <row r="27" spans="1:16" x14ac:dyDescent="0.25">
      <c r="A27" s="12">
        <v>22</v>
      </c>
      <c r="B27" s="40" t="s">
        <v>40</v>
      </c>
      <c r="C27" s="40" t="s">
        <v>41</v>
      </c>
      <c r="D27" s="20">
        <v>92.3</v>
      </c>
      <c r="E27" s="18" t="str">
        <f t="shared" si="0"/>
        <v>A</v>
      </c>
      <c r="F27" s="20"/>
      <c r="G27" s="18" t="str">
        <f>IF(F27&lt;55,"E",IF(F27&lt;60,"D",IF(F27&lt;65,"C",IF(F27&lt;70,"C+",IF(F27&lt;75,"B",IF(F27&lt;80,"B+",IF(F27&lt;85,"A-","A")))))))</f>
        <v>E</v>
      </c>
      <c r="H27" s="20"/>
      <c r="I27" s="18" t="str">
        <f>IF(H27&lt;55,"E",IF(H27&lt;60,"D",IF(H27&lt;65,"C",IF(H27&lt;70,"C+",IF(H27&lt;75,"B",IF(H27&lt;80,"B+",IF(H27&lt;85,"A-","A")))))))</f>
        <v>E</v>
      </c>
      <c r="J27" s="20"/>
      <c r="K27" s="18" t="str">
        <f>IF(J27&lt;55,"E",IF(J27&lt;60,"D",IF(J27&lt;65,"C",IF(J27&lt;70,"C+",IF(J27&lt;75,"B",IF(J27&lt;80,"B+",IF(J27&lt;85,"A-","A")))))))</f>
        <v>E</v>
      </c>
      <c r="L27" s="20">
        <v>85.7</v>
      </c>
      <c r="M27" s="18" t="str">
        <f>IF(L27&lt;55,"E",IF(L27&lt;60,"D",IF(L27&lt;65,"C",IF(L27&lt;70,"C+",IF(L27&lt;75,"B",IF(L27&lt;80,"B+",IF(L27&lt;85,"A-","A")))))))</f>
        <v>A</v>
      </c>
      <c r="N27" s="20">
        <v>80</v>
      </c>
      <c r="O27" s="18" t="str">
        <f>IF(N27&lt;55,"E",IF(N27&lt;60,"D",IF(N27&lt;65,"C",IF(N27&lt;70,"C+",IF(N27&lt;75,"B",IF(N27&lt;80,"B+",IF(N27&lt;85,"A-","A")))))))</f>
        <v>A-</v>
      </c>
      <c r="P27" s="9" t="s">
        <v>151</v>
      </c>
    </row>
    <row r="28" spans="1:16" x14ac:dyDescent="0.25">
      <c r="A28" s="12">
        <v>23</v>
      </c>
      <c r="B28" s="40" t="s">
        <v>138</v>
      </c>
      <c r="C28" s="40" t="s">
        <v>139</v>
      </c>
      <c r="D28" s="20">
        <v>70</v>
      </c>
      <c r="E28" s="18" t="str">
        <f t="shared" si="0"/>
        <v>B</v>
      </c>
      <c r="F28" s="20"/>
      <c r="G28" s="18" t="str">
        <f t="shared" si="1"/>
        <v>E</v>
      </c>
      <c r="H28" s="20"/>
      <c r="I28" s="18" t="str">
        <f t="shared" si="2"/>
        <v>E</v>
      </c>
      <c r="J28" s="20"/>
      <c r="K28" s="18" t="str">
        <f t="shared" si="3"/>
        <v>E</v>
      </c>
      <c r="L28" s="20"/>
      <c r="M28" s="18" t="str">
        <f t="shared" si="4"/>
        <v>E</v>
      </c>
      <c r="N28" s="20">
        <v>70</v>
      </c>
      <c r="O28" s="18" t="str">
        <f t="shared" si="5"/>
        <v>B</v>
      </c>
      <c r="P28" s="9" t="s">
        <v>155</v>
      </c>
    </row>
    <row r="29" spans="1:16" x14ac:dyDescent="0.25">
      <c r="A29" s="12">
        <v>24</v>
      </c>
      <c r="B29" s="41" t="s">
        <v>61</v>
      </c>
      <c r="C29" s="41" t="s">
        <v>62</v>
      </c>
      <c r="D29" s="20"/>
      <c r="E29" s="18" t="str">
        <f t="shared" si="0"/>
        <v>E</v>
      </c>
      <c r="F29" s="20">
        <v>70</v>
      </c>
      <c r="G29" s="18" t="str">
        <f t="shared" si="1"/>
        <v>B</v>
      </c>
      <c r="H29" s="20"/>
      <c r="I29" s="18" t="str">
        <f t="shared" si="2"/>
        <v>E</v>
      </c>
      <c r="J29" s="20"/>
      <c r="K29" s="18" t="str">
        <f t="shared" si="3"/>
        <v>E</v>
      </c>
      <c r="L29" s="20"/>
      <c r="M29" s="18" t="str">
        <f t="shared" si="4"/>
        <v>E</v>
      </c>
      <c r="N29" s="20"/>
      <c r="O29" s="18" t="str">
        <f t="shared" si="5"/>
        <v>E</v>
      </c>
      <c r="P29" s="9" t="s">
        <v>152</v>
      </c>
    </row>
    <row r="30" spans="1:16" x14ac:dyDescent="0.25">
      <c r="A30" s="12">
        <v>25</v>
      </c>
      <c r="B30" s="42" t="s">
        <v>114</v>
      </c>
      <c r="C30" s="42" t="s">
        <v>115</v>
      </c>
      <c r="D30" s="20"/>
      <c r="E30" s="18" t="str">
        <f t="shared" si="0"/>
        <v>E</v>
      </c>
      <c r="F30" s="20">
        <v>70</v>
      </c>
      <c r="G30" s="18" t="str">
        <f t="shared" si="1"/>
        <v>B</v>
      </c>
      <c r="H30" s="20"/>
      <c r="I30" s="18" t="str">
        <f t="shared" si="2"/>
        <v>E</v>
      </c>
      <c r="J30" s="20"/>
      <c r="K30" s="18" t="str">
        <f t="shared" si="3"/>
        <v>E</v>
      </c>
      <c r="L30" s="20"/>
      <c r="M30" s="18" t="str">
        <f t="shared" si="4"/>
        <v>E</v>
      </c>
      <c r="N30" s="20"/>
      <c r="O30" s="18" t="str">
        <f t="shared" si="5"/>
        <v>E</v>
      </c>
      <c r="P30" s="9" t="s">
        <v>154</v>
      </c>
    </row>
    <row r="31" spans="1:16" x14ac:dyDescent="0.25">
      <c r="A31" s="12">
        <v>26</v>
      </c>
      <c r="B31" s="44" t="s">
        <v>116</v>
      </c>
      <c r="C31" s="44" t="s">
        <v>117</v>
      </c>
      <c r="D31" s="20"/>
      <c r="E31" s="18" t="str">
        <f t="shared" si="0"/>
        <v>E</v>
      </c>
      <c r="F31" s="20"/>
      <c r="G31" s="18" t="str">
        <f t="shared" si="1"/>
        <v>E</v>
      </c>
      <c r="H31" s="20"/>
      <c r="I31" s="18" t="str">
        <f t="shared" si="2"/>
        <v>E</v>
      </c>
      <c r="J31" s="20"/>
      <c r="K31" s="18" t="str">
        <f t="shared" si="3"/>
        <v>E</v>
      </c>
      <c r="L31" s="20"/>
      <c r="M31" s="18" t="str">
        <f t="shared" si="4"/>
        <v>E</v>
      </c>
      <c r="N31" s="20">
        <v>70</v>
      </c>
      <c r="O31" s="18" t="str">
        <f t="shared" si="5"/>
        <v>B</v>
      </c>
      <c r="P31" s="9" t="s">
        <v>154</v>
      </c>
    </row>
    <row r="32" spans="1:16" x14ac:dyDescent="0.25">
      <c r="A32" s="12">
        <v>27</v>
      </c>
      <c r="B32" s="44" t="s">
        <v>98</v>
      </c>
      <c r="C32" s="44" t="s">
        <v>99</v>
      </c>
      <c r="D32" s="20"/>
      <c r="E32" s="18" t="str">
        <f t="shared" si="0"/>
        <v>E</v>
      </c>
      <c r="F32" s="20"/>
      <c r="G32" s="18" t="str">
        <f t="shared" si="1"/>
        <v>E</v>
      </c>
      <c r="H32" s="20"/>
      <c r="I32" s="18" t="str">
        <f t="shared" si="2"/>
        <v>E</v>
      </c>
      <c r="J32" s="20"/>
      <c r="K32" s="18" t="str">
        <f t="shared" si="3"/>
        <v>E</v>
      </c>
      <c r="L32" s="20"/>
      <c r="M32" s="18" t="str">
        <f t="shared" si="4"/>
        <v>E</v>
      </c>
      <c r="N32" s="20">
        <v>70</v>
      </c>
      <c r="O32" s="18" t="str">
        <f t="shared" si="5"/>
        <v>B</v>
      </c>
      <c r="P32" s="9" t="s">
        <v>152</v>
      </c>
    </row>
    <row r="33" spans="1:16" x14ac:dyDescent="0.25">
      <c r="A33" s="12">
        <v>28</v>
      </c>
      <c r="B33" s="44" t="s">
        <v>30</v>
      </c>
      <c r="C33" s="44" t="s">
        <v>31</v>
      </c>
      <c r="D33" s="20"/>
      <c r="E33" s="18" t="str">
        <f t="shared" si="0"/>
        <v>E</v>
      </c>
      <c r="F33" s="20"/>
      <c r="G33" s="18" t="str">
        <f t="shared" si="1"/>
        <v>E</v>
      </c>
      <c r="H33" s="20"/>
      <c r="I33" s="18" t="str">
        <f t="shared" si="2"/>
        <v>E</v>
      </c>
      <c r="J33" s="20"/>
      <c r="K33" s="18" t="str">
        <f t="shared" si="3"/>
        <v>E</v>
      </c>
      <c r="L33" s="20"/>
      <c r="M33" s="18" t="str">
        <f t="shared" si="4"/>
        <v>E</v>
      </c>
      <c r="N33" s="20">
        <v>70</v>
      </c>
      <c r="O33" s="18" t="str">
        <f t="shared" si="5"/>
        <v>B</v>
      </c>
      <c r="P33" s="9" t="s">
        <v>156</v>
      </c>
    </row>
    <row r="34" spans="1:16" x14ac:dyDescent="0.25">
      <c r="A34" s="12">
        <v>29</v>
      </c>
      <c r="B34" s="44" t="s">
        <v>42</v>
      </c>
      <c r="C34" s="44" t="s">
        <v>43</v>
      </c>
      <c r="D34" s="20"/>
      <c r="E34" s="18" t="str">
        <f t="shared" si="0"/>
        <v>E</v>
      </c>
      <c r="F34" s="21"/>
      <c r="G34" s="18" t="str">
        <f t="shared" si="1"/>
        <v>E</v>
      </c>
      <c r="H34" s="21"/>
      <c r="I34" s="18" t="str">
        <f t="shared" si="2"/>
        <v>E</v>
      </c>
      <c r="J34" s="21"/>
      <c r="K34" s="18" t="str">
        <f t="shared" si="3"/>
        <v>E</v>
      </c>
      <c r="L34" s="21"/>
      <c r="M34" s="18" t="str">
        <f t="shared" si="4"/>
        <v>E</v>
      </c>
      <c r="N34" s="21">
        <v>70</v>
      </c>
      <c r="O34" s="18" t="str">
        <f t="shared" si="5"/>
        <v>B</v>
      </c>
      <c r="P34" s="9" t="s">
        <v>152</v>
      </c>
    </row>
    <row r="35" spans="1:16" x14ac:dyDescent="0.25">
      <c r="A35" s="12">
        <v>30</v>
      </c>
      <c r="B35" s="44" t="s">
        <v>63</v>
      </c>
      <c r="C35" s="44" t="s">
        <v>64</v>
      </c>
      <c r="D35" s="20"/>
      <c r="E35" s="18" t="str">
        <f t="shared" si="0"/>
        <v>E</v>
      </c>
      <c r="F35" s="20"/>
      <c r="G35" s="18" t="str">
        <f t="shared" si="1"/>
        <v>E</v>
      </c>
      <c r="H35" s="20"/>
      <c r="I35" s="18" t="str">
        <f t="shared" si="2"/>
        <v>E</v>
      </c>
      <c r="J35" s="20"/>
      <c r="K35" s="18" t="str">
        <f t="shared" si="3"/>
        <v>E</v>
      </c>
      <c r="L35" s="20"/>
      <c r="M35" s="18" t="str">
        <f t="shared" si="4"/>
        <v>E</v>
      </c>
      <c r="N35" s="20">
        <v>70</v>
      </c>
      <c r="O35" s="18" t="str">
        <f t="shared" si="5"/>
        <v>B</v>
      </c>
      <c r="P35" s="9" t="s">
        <v>152</v>
      </c>
    </row>
    <row r="36" spans="1:16" x14ac:dyDescent="0.25">
      <c r="A36" s="12">
        <v>31</v>
      </c>
      <c r="B36" s="13"/>
      <c r="C36" s="14"/>
      <c r="D36" s="20"/>
      <c r="E36" s="18" t="str">
        <f t="shared" si="0"/>
        <v>E</v>
      </c>
      <c r="F36" s="20"/>
      <c r="G36" s="18" t="str">
        <f t="shared" si="1"/>
        <v>E</v>
      </c>
      <c r="H36" s="20"/>
      <c r="I36" s="18" t="str">
        <f t="shared" si="2"/>
        <v>E</v>
      </c>
      <c r="J36" s="20"/>
      <c r="K36" s="18" t="str">
        <f t="shared" si="3"/>
        <v>E</v>
      </c>
      <c r="L36" s="20"/>
      <c r="M36" s="18" t="str">
        <f t="shared" si="4"/>
        <v>E</v>
      </c>
      <c r="N36" s="20"/>
      <c r="O36" s="18" t="str">
        <f t="shared" si="5"/>
        <v>E</v>
      </c>
      <c r="P36" s="9"/>
    </row>
    <row r="37" spans="1:16" x14ac:dyDescent="0.25">
      <c r="A37" s="12">
        <v>32</v>
      </c>
      <c r="B37" s="13"/>
      <c r="C37" s="14"/>
      <c r="D37" s="20"/>
      <c r="E37" s="18" t="str">
        <f t="shared" si="0"/>
        <v>E</v>
      </c>
      <c r="F37" s="21"/>
      <c r="G37" s="18" t="str">
        <f t="shared" si="1"/>
        <v>E</v>
      </c>
      <c r="H37" s="21"/>
      <c r="I37" s="18" t="str">
        <f t="shared" si="2"/>
        <v>E</v>
      </c>
      <c r="J37" s="21"/>
      <c r="K37" s="18" t="str">
        <f t="shared" si="3"/>
        <v>E</v>
      </c>
      <c r="L37" s="21"/>
      <c r="M37" s="18" t="str">
        <f t="shared" si="4"/>
        <v>E</v>
      </c>
      <c r="N37" s="21"/>
      <c r="O37" s="18" t="str">
        <f t="shared" si="5"/>
        <v>E</v>
      </c>
      <c r="P37" s="9"/>
    </row>
    <row r="38" spans="1:16" x14ac:dyDescent="0.25">
      <c r="A38" s="12">
        <v>33</v>
      </c>
      <c r="B38" s="13"/>
      <c r="C38" s="14"/>
      <c r="D38" s="20"/>
      <c r="E38" s="18" t="str">
        <f t="shared" si="0"/>
        <v>E</v>
      </c>
      <c r="F38" s="21"/>
      <c r="G38" s="18" t="str">
        <f t="shared" si="1"/>
        <v>E</v>
      </c>
      <c r="H38" s="21"/>
      <c r="I38" s="18" t="str">
        <f>IF(H38&lt;55,"E",IF(H38&lt;60,"D",IF(H38&lt;65,"C",IF(H38&lt;70,"C+",IF(H38&lt;75,"B",IF(H38&lt;80,"B+",IF(H38&lt;85,"A-","A")))))))</f>
        <v>E</v>
      </c>
      <c r="J38" s="21"/>
      <c r="K38" s="18" t="str">
        <f t="shared" si="3"/>
        <v>E</v>
      </c>
      <c r="L38" s="21"/>
      <c r="M38" s="18" t="str">
        <f>IF(L38&lt;55,"E",IF(L38&lt;60,"D",IF(L38&lt;65,"C",IF(L38&lt;70,"C+",IF(L38&lt;75,"B",IF(L38&lt;80,"B+",IF(L38&lt;85,"A-","A")))))))</f>
        <v>E</v>
      </c>
      <c r="N38" s="21"/>
      <c r="O38" s="18" t="str">
        <f t="shared" si="5"/>
        <v>E</v>
      </c>
      <c r="P38" s="9"/>
    </row>
    <row r="39" spans="1:16" x14ac:dyDescent="0.25">
      <c r="A39" s="12">
        <v>34</v>
      </c>
      <c r="B39" s="13"/>
      <c r="C39" s="14"/>
      <c r="D39" s="20"/>
      <c r="E39" s="18" t="str">
        <f t="shared" si="0"/>
        <v>E</v>
      </c>
      <c r="F39" s="20"/>
      <c r="G39" s="18" t="str">
        <f t="shared" si="1"/>
        <v>E</v>
      </c>
      <c r="H39" s="20"/>
      <c r="I39" s="18" t="str">
        <f t="shared" si="2"/>
        <v>E</v>
      </c>
      <c r="J39" s="20"/>
      <c r="K39" s="18" t="str">
        <f t="shared" si="3"/>
        <v>E</v>
      </c>
      <c r="L39" s="20"/>
      <c r="M39" s="18" t="str">
        <f t="shared" si="4"/>
        <v>E</v>
      </c>
      <c r="N39" s="20"/>
      <c r="O39" s="18" t="str">
        <f t="shared" si="5"/>
        <v>E</v>
      </c>
      <c r="P39" s="9"/>
    </row>
    <row r="40" spans="1:16" x14ac:dyDescent="0.25">
      <c r="A40" s="12">
        <v>35</v>
      </c>
      <c r="B40" s="13"/>
      <c r="C40" s="14"/>
      <c r="D40" s="20"/>
      <c r="E40" s="18" t="str">
        <f t="shared" si="0"/>
        <v>E</v>
      </c>
      <c r="F40" s="20"/>
      <c r="G40" s="18" t="str">
        <f t="shared" si="1"/>
        <v>E</v>
      </c>
      <c r="H40" s="20"/>
      <c r="I40" s="18" t="str">
        <f t="shared" si="2"/>
        <v>E</v>
      </c>
      <c r="J40" s="20"/>
      <c r="K40" s="18" t="str">
        <f t="shared" si="3"/>
        <v>E</v>
      </c>
      <c r="L40" s="20"/>
      <c r="M40" s="18" t="str">
        <f t="shared" si="4"/>
        <v>E</v>
      </c>
      <c r="N40" s="20"/>
      <c r="O40" s="18" t="str">
        <f t="shared" si="5"/>
        <v>E</v>
      </c>
      <c r="P40" s="9"/>
    </row>
  </sheetData>
  <mergeCells count="11">
    <mergeCell ref="N4:O4"/>
    <mergeCell ref="A1:M1"/>
    <mergeCell ref="A2:M2"/>
    <mergeCell ref="A4:A5"/>
    <mergeCell ref="B4:B5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G10" sqref="G10"/>
    </sheetView>
  </sheetViews>
  <sheetFormatPr defaultRowHeight="15" x14ac:dyDescent="0.25"/>
  <cols>
    <col min="2" max="2" width="9.28515625" bestFit="1" customWidth="1"/>
    <col min="3" max="3" width="36.7109375" customWidth="1"/>
    <col min="7" max="7" width="10.7109375" customWidth="1"/>
    <col min="9" max="9" width="11.42578125" customWidth="1"/>
    <col min="10" max="10" width="9.5703125" bestFit="1" customWidth="1"/>
  </cols>
  <sheetData>
    <row r="1" spans="1:14" ht="20.25" x14ac:dyDescent="0.3">
      <c r="A1" s="45" t="s">
        <v>165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20.25" x14ac:dyDescent="0.3">
      <c r="A2" s="45" t="s">
        <v>125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4" ht="18.75" customHeight="1" x14ac:dyDescent="0.35">
      <c r="C3" s="4"/>
      <c r="D3" s="4"/>
      <c r="E3" s="4"/>
      <c r="F3" s="4"/>
      <c r="G3" s="4"/>
      <c r="H3" s="4"/>
    </row>
    <row r="4" spans="1:14" ht="45" customHeight="1" x14ac:dyDescent="0.25">
      <c r="A4" s="48" t="s">
        <v>0</v>
      </c>
      <c r="B4" s="48" t="s">
        <v>1</v>
      </c>
      <c r="C4" s="50" t="s">
        <v>2</v>
      </c>
      <c r="D4" s="46" t="s">
        <v>85</v>
      </c>
      <c r="E4" s="47"/>
      <c r="F4" s="46" t="s">
        <v>86</v>
      </c>
      <c r="G4" s="47"/>
      <c r="H4" s="46" t="s">
        <v>87</v>
      </c>
      <c r="I4" s="47"/>
      <c r="J4" s="46" t="s">
        <v>88</v>
      </c>
      <c r="K4" s="47"/>
      <c r="L4" s="46" t="s">
        <v>89</v>
      </c>
      <c r="M4" s="47"/>
    </row>
    <row r="5" spans="1:14" ht="15" customHeight="1" x14ac:dyDescent="0.25">
      <c r="A5" s="49"/>
      <c r="B5" s="49"/>
      <c r="C5" s="51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4" ht="15.75" x14ac:dyDescent="0.25">
      <c r="A6" s="3">
        <v>1</v>
      </c>
      <c r="B6" s="27" t="s">
        <v>112</v>
      </c>
      <c r="C6" s="27" t="s">
        <v>113</v>
      </c>
      <c r="D6" s="20">
        <v>86</v>
      </c>
      <c r="E6" s="18" t="str">
        <f t="shared" ref="E6:E40" si="0">IF(D6&lt;55,"E",IF(D6&lt;60,"D",IF(D6&lt;65,"C",IF(D6&lt;70,"C+",IF(D6&lt;75,"B",IF(D6&lt;80,"B+",IF(D6&lt;85,"A-","A")))))))</f>
        <v>A</v>
      </c>
      <c r="F6" s="21">
        <v>79.5</v>
      </c>
      <c r="G6" s="18" t="str">
        <f t="shared" ref="G6:G34" si="1">IF(F6&lt;55,"E",IF(F6&lt;60,"D",IF(F6&lt;65,"C",IF(F6&lt;70,"C+",IF(F6&lt;75,"B",IF(F6&lt;80,"B+",IF(F6&lt;85,"A-","A")))))))</f>
        <v>B+</v>
      </c>
      <c r="H6" s="20">
        <v>91</v>
      </c>
      <c r="I6" s="18" t="str">
        <f t="shared" ref="I6:I16" si="2">IF(H6&lt;55,"E",IF(H6&lt;60,"D",IF(H6&lt;65,"C",IF(H6&lt;70,"C+",IF(H6&lt;75,"B",IF(H6&lt;80,"B+",IF(H6&lt;85,"A-","A")))))))</f>
        <v>A</v>
      </c>
      <c r="J6" s="21">
        <v>100</v>
      </c>
      <c r="K6" s="18" t="str">
        <f t="shared" ref="K6:K16" si="3">IF(J6&lt;55,"E",IF(J6&lt;60,"D",IF(J6&lt;65,"C",IF(J6&lt;70,"C+",IF(J6&lt;75,"B",IF(J6&lt;80,"B+",IF(J6&lt;85,"A-","A")))))))</f>
        <v>A</v>
      </c>
      <c r="L6" s="21">
        <v>80</v>
      </c>
      <c r="M6" s="18" t="str">
        <f t="shared" ref="M6:M16" si="4">IF(L6&lt;55,"E",IF(L6&lt;60,"D",IF(L6&lt;65,"C",IF(L6&lt;70,"C+",IF(L6&lt;75,"B",IF(L6&lt;80,"B+",IF(L6&lt;85,"A-","A")))))))</f>
        <v>A-</v>
      </c>
      <c r="N6" s="9" t="s">
        <v>151</v>
      </c>
    </row>
    <row r="7" spans="1:14" ht="15.75" x14ac:dyDescent="0.25">
      <c r="A7" s="3">
        <f>A6+1</f>
        <v>2</v>
      </c>
      <c r="B7" s="27" t="s">
        <v>5</v>
      </c>
      <c r="C7" s="27" t="s">
        <v>128</v>
      </c>
      <c r="D7" s="20"/>
      <c r="E7" s="18" t="str">
        <f t="shared" si="0"/>
        <v>E</v>
      </c>
      <c r="F7" s="20">
        <v>70</v>
      </c>
      <c r="G7" s="18" t="str">
        <f t="shared" si="1"/>
        <v>B</v>
      </c>
      <c r="H7" s="20"/>
      <c r="I7" s="18" t="str">
        <f t="shared" si="2"/>
        <v>E</v>
      </c>
      <c r="J7" s="21"/>
      <c r="K7" s="18" t="str">
        <f t="shared" si="3"/>
        <v>E</v>
      </c>
      <c r="L7" s="21"/>
      <c r="M7" s="18" t="str">
        <f t="shared" si="4"/>
        <v>E</v>
      </c>
      <c r="N7" s="43" t="s">
        <v>161</v>
      </c>
    </row>
    <row r="8" spans="1:14" ht="15.75" x14ac:dyDescent="0.25">
      <c r="A8" s="3">
        <v>3</v>
      </c>
      <c r="B8" s="27" t="s">
        <v>129</v>
      </c>
      <c r="C8" s="27" t="s">
        <v>130</v>
      </c>
      <c r="D8" s="20"/>
      <c r="E8" s="18" t="str">
        <f t="shared" si="0"/>
        <v>E</v>
      </c>
      <c r="F8" s="20">
        <v>70</v>
      </c>
      <c r="G8" s="18" t="str">
        <f t="shared" si="1"/>
        <v>B</v>
      </c>
      <c r="H8" s="20"/>
      <c r="I8" s="18" t="str">
        <f t="shared" si="2"/>
        <v>E</v>
      </c>
      <c r="J8" s="21"/>
      <c r="K8" s="18" t="str">
        <f t="shared" si="3"/>
        <v>E</v>
      </c>
      <c r="L8" s="21">
        <v>72</v>
      </c>
      <c r="M8" s="18" t="str">
        <f t="shared" si="4"/>
        <v>B</v>
      </c>
      <c r="N8" t="s">
        <v>158</v>
      </c>
    </row>
    <row r="9" spans="1:14" ht="15.75" x14ac:dyDescent="0.25">
      <c r="A9" s="3">
        <f>A8+1</f>
        <v>4</v>
      </c>
      <c r="B9" s="27" t="s">
        <v>131</v>
      </c>
      <c r="C9" s="27" t="s">
        <v>132</v>
      </c>
      <c r="D9" s="20">
        <v>90</v>
      </c>
      <c r="E9" s="18" t="str">
        <f t="shared" si="0"/>
        <v>A</v>
      </c>
      <c r="F9" s="20"/>
      <c r="G9" s="18" t="str">
        <f t="shared" si="1"/>
        <v>E</v>
      </c>
      <c r="H9" s="20"/>
      <c r="I9" s="18" t="str">
        <f t="shared" si="2"/>
        <v>E</v>
      </c>
      <c r="J9" s="21"/>
      <c r="K9" s="18" t="str">
        <f t="shared" si="3"/>
        <v>E</v>
      </c>
      <c r="L9" s="21"/>
      <c r="M9" s="18" t="str">
        <f t="shared" si="4"/>
        <v>E</v>
      </c>
      <c r="N9" s="43" t="s">
        <v>159</v>
      </c>
    </row>
    <row r="10" spans="1:14" ht="15.75" x14ac:dyDescent="0.25">
      <c r="A10" s="3">
        <v>5</v>
      </c>
      <c r="B10" s="27" t="s">
        <v>30</v>
      </c>
      <c r="C10" s="27" t="s">
        <v>31</v>
      </c>
      <c r="D10" s="20">
        <v>90</v>
      </c>
      <c r="E10" s="18" t="str">
        <f t="shared" si="0"/>
        <v>A</v>
      </c>
      <c r="F10" s="20"/>
      <c r="G10" s="18" t="str">
        <f t="shared" si="1"/>
        <v>E</v>
      </c>
      <c r="H10" s="20"/>
      <c r="I10" s="18" t="str">
        <f t="shared" si="2"/>
        <v>E</v>
      </c>
      <c r="J10" s="21"/>
      <c r="K10" s="18" t="str">
        <f t="shared" si="3"/>
        <v>E</v>
      </c>
      <c r="L10" s="21"/>
      <c r="M10" s="18" t="str">
        <f t="shared" si="4"/>
        <v>E</v>
      </c>
      <c r="N10" s="43" t="s">
        <v>159</v>
      </c>
    </row>
    <row r="11" spans="1:14" ht="15.75" x14ac:dyDescent="0.25">
      <c r="A11" s="3">
        <f>A10+1</f>
        <v>6</v>
      </c>
      <c r="B11" s="27" t="s">
        <v>133</v>
      </c>
      <c r="C11" s="27" t="s">
        <v>134</v>
      </c>
      <c r="D11" s="20">
        <v>81</v>
      </c>
      <c r="E11" s="18" t="str">
        <f t="shared" si="0"/>
        <v>A-</v>
      </c>
      <c r="F11" s="20">
        <v>75</v>
      </c>
      <c r="G11" s="18" t="str">
        <f t="shared" si="1"/>
        <v>B+</v>
      </c>
      <c r="H11" s="20">
        <v>70.5</v>
      </c>
      <c r="I11" s="18" t="str">
        <f t="shared" si="2"/>
        <v>B</v>
      </c>
      <c r="J11" s="21">
        <v>70</v>
      </c>
      <c r="K11" s="18" t="str">
        <f t="shared" si="3"/>
        <v>B</v>
      </c>
      <c r="L11" s="21">
        <v>82</v>
      </c>
      <c r="M11" s="18" t="str">
        <f t="shared" si="4"/>
        <v>A-</v>
      </c>
      <c r="N11" s="43"/>
    </row>
    <row r="12" spans="1:14" ht="15.75" x14ac:dyDescent="0.25">
      <c r="A12" s="3">
        <v>7</v>
      </c>
      <c r="B12" s="27" t="s">
        <v>116</v>
      </c>
      <c r="C12" s="27" t="s">
        <v>117</v>
      </c>
      <c r="D12" s="20"/>
      <c r="E12" s="18" t="str">
        <f t="shared" si="0"/>
        <v>E</v>
      </c>
      <c r="F12" s="20">
        <v>70</v>
      </c>
      <c r="G12" s="18" t="str">
        <f t="shared" si="1"/>
        <v>B</v>
      </c>
      <c r="H12" s="20"/>
      <c r="I12" s="18" t="str">
        <f t="shared" si="2"/>
        <v>E</v>
      </c>
      <c r="J12" s="21"/>
      <c r="K12" s="18" t="str">
        <f t="shared" si="3"/>
        <v>E</v>
      </c>
      <c r="L12" s="21"/>
      <c r="M12" s="18" t="str">
        <f t="shared" si="4"/>
        <v>E</v>
      </c>
      <c r="N12" s="43" t="s">
        <v>160</v>
      </c>
    </row>
    <row r="13" spans="1:14" ht="15.75" x14ac:dyDescent="0.25">
      <c r="A13" s="3">
        <f t="shared" ref="A13:A40" si="5">A12+1</f>
        <v>8</v>
      </c>
      <c r="B13" s="27" t="s">
        <v>135</v>
      </c>
      <c r="C13" s="27" t="s">
        <v>77</v>
      </c>
      <c r="D13" s="20"/>
      <c r="E13" s="18" t="str">
        <f t="shared" si="0"/>
        <v>E</v>
      </c>
      <c r="F13" s="20"/>
      <c r="G13" s="18" t="str">
        <f t="shared" si="1"/>
        <v>E</v>
      </c>
      <c r="H13" s="20">
        <v>70</v>
      </c>
      <c r="I13" s="18" t="str">
        <f t="shared" si="2"/>
        <v>B</v>
      </c>
      <c r="J13" s="21"/>
      <c r="K13" s="18" t="str">
        <f t="shared" si="3"/>
        <v>E</v>
      </c>
      <c r="L13" s="21"/>
      <c r="M13" s="18" t="str">
        <f t="shared" si="4"/>
        <v>E</v>
      </c>
      <c r="N13" s="43" t="s">
        <v>160</v>
      </c>
    </row>
    <row r="14" spans="1:14" ht="15.75" x14ac:dyDescent="0.25">
      <c r="A14" s="3">
        <v>9</v>
      </c>
      <c r="B14" s="27" t="s">
        <v>136</v>
      </c>
      <c r="C14" s="27" t="s">
        <v>137</v>
      </c>
      <c r="D14" s="20">
        <v>91</v>
      </c>
      <c r="E14" s="18" t="str">
        <f t="shared" si="0"/>
        <v>A</v>
      </c>
      <c r="F14" s="20"/>
      <c r="G14" s="18" t="str">
        <f t="shared" si="1"/>
        <v>E</v>
      </c>
      <c r="H14" s="20"/>
      <c r="I14" s="18" t="str">
        <f t="shared" si="2"/>
        <v>E</v>
      </c>
      <c r="J14" s="21"/>
      <c r="K14" s="18" t="str">
        <f t="shared" si="3"/>
        <v>E</v>
      </c>
      <c r="L14" s="21"/>
      <c r="M14" s="18" t="str">
        <f t="shared" si="4"/>
        <v>E</v>
      </c>
      <c r="N14" s="43" t="s">
        <v>159</v>
      </c>
    </row>
    <row r="15" spans="1:14" ht="15.75" x14ac:dyDescent="0.25">
      <c r="A15" s="3">
        <f t="shared" si="5"/>
        <v>10</v>
      </c>
      <c r="B15" s="27" t="s">
        <v>14</v>
      </c>
      <c r="C15" s="27" t="s">
        <v>15</v>
      </c>
      <c r="D15" s="20">
        <v>88.6</v>
      </c>
      <c r="E15" s="18" t="str">
        <f t="shared" si="0"/>
        <v>A</v>
      </c>
      <c r="F15" s="20"/>
      <c r="G15" s="18" t="str">
        <f t="shared" si="1"/>
        <v>E</v>
      </c>
      <c r="H15" s="20"/>
      <c r="I15" s="18" t="str">
        <f t="shared" si="2"/>
        <v>E</v>
      </c>
      <c r="J15" s="21"/>
      <c r="K15" s="18" t="str">
        <f t="shared" si="3"/>
        <v>E</v>
      </c>
      <c r="L15" s="21"/>
      <c r="M15" s="18" t="str">
        <f t="shared" si="4"/>
        <v>E</v>
      </c>
      <c r="N15" s="43" t="s">
        <v>159</v>
      </c>
    </row>
    <row r="16" spans="1:14" ht="15.75" x14ac:dyDescent="0.25">
      <c r="A16" s="3">
        <v>11</v>
      </c>
      <c r="B16" s="27" t="s">
        <v>138</v>
      </c>
      <c r="C16" s="27" t="s">
        <v>139</v>
      </c>
      <c r="D16" s="8">
        <v>56.25</v>
      </c>
      <c r="E16" s="18" t="str">
        <f t="shared" si="0"/>
        <v>D</v>
      </c>
      <c r="F16" s="20">
        <v>98</v>
      </c>
      <c r="G16" s="18" t="str">
        <f t="shared" si="1"/>
        <v>A</v>
      </c>
      <c r="H16" s="20">
        <v>79.400000000000006</v>
      </c>
      <c r="I16" s="18" t="str">
        <f t="shared" si="2"/>
        <v>B+</v>
      </c>
      <c r="J16" s="21">
        <v>90</v>
      </c>
      <c r="K16" s="18" t="str">
        <f t="shared" si="3"/>
        <v>A</v>
      </c>
      <c r="L16" s="21">
        <v>80</v>
      </c>
      <c r="M16" s="18" t="str">
        <f t="shared" si="4"/>
        <v>A-</v>
      </c>
      <c r="N16" s="43" t="s">
        <v>162</v>
      </c>
    </row>
    <row r="17" spans="1:14" ht="15.75" x14ac:dyDescent="0.25">
      <c r="A17" s="3">
        <f t="shared" si="5"/>
        <v>12</v>
      </c>
      <c r="B17" s="27" t="s">
        <v>107</v>
      </c>
      <c r="C17" s="27" t="s">
        <v>12</v>
      </c>
      <c r="D17" s="20"/>
      <c r="E17" s="18" t="str">
        <f t="shared" si="0"/>
        <v>E</v>
      </c>
      <c r="F17" s="8">
        <v>50</v>
      </c>
      <c r="G17" s="18" t="str">
        <f t="shared" si="1"/>
        <v>E</v>
      </c>
      <c r="H17" s="7"/>
      <c r="I17" s="18"/>
      <c r="J17" s="21"/>
      <c r="K17" s="18"/>
      <c r="L17" s="21"/>
      <c r="M17" s="18"/>
      <c r="N17" s="43" t="s">
        <v>160</v>
      </c>
    </row>
    <row r="18" spans="1:14" ht="15.75" x14ac:dyDescent="0.25">
      <c r="A18" s="3">
        <v>13</v>
      </c>
      <c r="B18" s="27" t="s">
        <v>22</v>
      </c>
      <c r="C18" s="27" t="s">
        <v>23</v>
      </c>
      <c r="D18" s="20">
        <v>75</v>
      </c>
      <c r="E18" s="18" t="str">
        <f t="shared" si="0"/>
        <v>B+</v>
      </c>
      <c r="F18" s="20"/>
      <c r="G18" s="18" t="str">
        <f t="shared" si="1"/>
        <v>E</v>
      </c>
      <c r="H18" s="7"/>
      <c r="I18" s="18"/>
      <c r="J18" s="21"/>
      <c r="K18" s="18"/>
      <c r="L18" s="21"/>
      <c r="M18" s="18"/>
      <c r="N18" s="43" t="s">
        <v>159</v>
      </c>
    </row>
    <row r="19" spans="1:14" ht="15.75" x14ac:dyDescent="0.25">
      <c r="A19" s="3">
        <f t="shared" si="5"/>
        <v>14</v>
      </c>
      <c r="B19" s="27" t="s">
        <v>24</v>
      </c>
      <c r="C19" s="27" t="s">
        <v>25</v>
      </c>
      <c r="D19" s="20">
        <v>85</v>
      </c>
      <c r="E19" s="18" t="str">
        <f t="shared" si="0"/>
        <v>A</v>
      </c>
      <c r="F19" s="20"/>
      <c r="G19" s="18" t="str">
        <f t="shared" si="1"/>
        <v>E</v>
      </c>
      <c r="H19" s="7"/>
      <c r="I19" s="18"/>
      <c r="J19" s="21"/>
      <c r="K19" s="18"/>
      <c r="L19" s="21"/>
      <c r="M19" s="18"/>
      <c r="N19" s="43" t="s">
        <v>159</v>
      </c>
    </row>
    <row r="20" spans="1:14" ht="15.75" x14ac:dyDescent="0.25">
      <c r="A20" s="3">
        <v>15</v>
      </c>
      <c r="B20" s="27" t="s">
        <v>104</v>
      </c>
      <c r="C20" s="27" t="s">
        <v>105</v>
      </c>
      <c r="D20" s="20"/>
      <c r="E20" s="18" t="str">
        <f t="shared" si="0"/>
        <v>E</v>
      </c>
      <c r="F20" s="20">
        <v>70</v>
      </c>
      <c r="G20" s="18" t="str">
        <f t="shared" si="1"/>
        <v>B</v>
      </c>
      <c r="H20" s="7"/>
      <c r="I20" s="18"/>
      <c r="J20" s="21"/>
      <c r="K20" s="18"/>
      <c r="L20" s="21"/>
      <c r="M20" s="18"/>
      <c r="N20" s="43" t="s">
        <v>160</v>
      </c>
    </row>
    <row r="21" spans="1:14" ht="15.75" x14ac:dyDescent="0.25">
      <c r="A21" s="3">
        <f t="shared" si="5"/>
        <v>16</v>
      </c>
      <c r="B21" s="27" t="s">
        <v>7</v>
      </c>
      <c r="C21" s="28" t="s">
        <v>140</v>
      </c>
      <c r="D21" s="20">
        <v>77.5</v>
      </c>
      <c r="E21" s="18" t="str">
        <f t="shared" si="0"/>
        <v>B+</v>
      </c>
      <c r="F21" s="21"/>
      <c r="G21" s="18" t="str">
        <f t="shared" si="1"/>
        <v>E</v>
      </c>
      <c r="H21" s="7"/>
      <c r="I21" s="18"/>
      <c r="J21" s="21"/>
      <c r="K21" s="18"/>
      <c r="L21" s="21"/>
      <c r="M21" s="18"/>
      <c r="N21" s="43" t="s">
        <v>159</v>
      </c>
    </row>
    <row r="22" spans="1:14" ht="15.75" x14ac:dyDescent="0.25">
      <c r="A22" s="3">
        <f t="shared" si="5"/>
        <v>17</v>
      </c>
      <c r="B22" s="27" t="s">
        <v>18</v>
      </c>
      <c r="C22" s="27" t="s">
        <v>19</v>
      </c>
      <c r="D22" s="20">
        <v>82.5</v>
      </c>
      <c r="E22" s="18" t="str">
        <f t="shared" si="0"/>
        <v>A-</v>
      </c>
      <c r="F22" s="21"/>
      <c r="G22" s="18" t="str">
        <f t="shared" si="1"/>
        <v>E</v>
      </c>
      <c r="N22" s="43" t="s">
        <v>159</v>
      </c>
    </row>
    <row r="23" spans="1:14" ht="15.75" x14ac:dyDescent="0.25">
      <c r="A23" s="3">
        <f t="shared" si="5"/>
        <v>18</v>
      </c>
      <c r="B23" s="29" t="s">
        <v>100</v>
      </c>
      <c r="C23" s="29" t="s">
        <v>101</v>
      </c>
      <c r="D23" s="19"/>
      <c r="E23" s="18" t="str">
        <f t="shared" si="0"/>
        <v>E</v>
      </c>
      <c r="F23" s="20">
        <v>70</v>
      </c>
      <c r="G23" s="18" t="str">
        <f t="shared" si="1"/>
        <v>B</v>
      </c>
      <c r="H23" s="20"/>
      <c r="I23" s="18" t="str">
        <f t="shared" ref="I23:I34" si="6">IF(H23&lt;55,"E",IF(H23&lt;60,"D",IF(H23&lt;65,"C",IF(H23&lt;70,"C+",IF(H23&lt;75,"B",IF(H23&lt;80,"B+",IF(H23&lt;85,"A-","A")))))))</f>
        <v>E</v>
      </c>
      <c r="J23" s="21"/>
      <c r="K23" s="18" t="str">
        <f t="shared" ref="K23:K34" si="7">IF(J23&lt;55,"E",IF(J23&lt;60,"D",IF(J23&lt;65,"C",IF(J23&lt;70,"C+",IF(J23&lt;75,"B",IF(J23&lt;80,"B+",IF(J23&lt;85,"A-","A")))))))</f>
        <v>E</v>
      </c>
      <c r="L23" s="21"/>
      <c r="M23" s="18" t="str">
        <f t="shared" ref="M23:M34" si="8">IF(L23&lt;55,"E",IF(L23&lt;60,"D",IF(L23&lt;65,"C",IF(L23&lt;70,"C+",IF(L23&lt;75,"B",IF(L23&lt;80,"B+",IF(L23&lt;85,"A-","A")))))))</f>
        <v>E</v>
      </c>
      <c r="N23" s="43" t="s">
        <v>160</v>
      </c>
    </row>
    <row r="24" spans="1:14" ht="15.75" x14ac:dyDescent="0.25">
      <c r="A24" s="3">
        <f t="shared" si="5"/>
        <v>19</v>
      </c>
      <c r="B24" s="29" t="s">
        <v>28</v>
      </c>
      <c r="C24" s="29" t="s">
        <v>29</v>
      </c>
      <c r="D24" s="20">
        <v>85.9</v>
      </c>
      <c r="E24" s="18" t="str">
        <f t="shared" si="0"/>
        <v>A</v>
      </c>
      <c r="F24" s="20"/>
      <c r="G24" s="18" t="str">
        <f t="shared" si="1"/>
        <v>E</v>
      </c>
      <c r="H24" s="21"/>
      <c r="I24" s="18" t="str">
        <f t="shared" si="6"/>
        <v>E</v>
      </c>
      <c r="J24" s="21"/>
      <c r="K24" s="18" t="str">
        <f t="shared" si="7"/>
        <v>E</v>
      </c>
      <c r="L24" s="21"/>
      <c r="M24" s="18" t="str">
        <f t="shared" si="8"/>
        <v>E</v>
      </c>
      <c r="N24" s="43" t="s">
        <v>159</v>
      </c>
    </row>
    <row r="25" spans="1:14" ht="15.75" x14ac:dyDescent="0.25">
      <c r="A25" s="3">
        <f t="shared" si="5"/>
        <v>20</v>
      </c>
      <c r="B25" s="29" t="s">
        <v>90</v>
      </c>
      <c r="C25" s="29" t="s">
        <v>91</v>
      </c>
      <c r="D25" s="19">
        <v>82.8</v>
      </c>
      <c r="E25" s="18" t="str">
        <f t="shared" si="0"/>
        <v>A-</v>
      </c>
      <c r="F25" s="20"/>
      <c r="G25" s="18" t="str">
        <f t="shared" si="1"/>
        <v>E</v>
      </c>
      <c r="H25" s="20"/>
      <c r="I25" s="18" t="str">
        <f t="shared" si="6"/>
        <v>E</v>
      </c>
      <c r="J25" s="21"/>
      <c r="K25" s="18" t="str">
        <f t="shared" si="7"/>
        <v>E</v>
      </c>
      <c r="L25" s="21"/>
      <c r="M25" s="18" t="str">
        <f t="shared" si="8"/>
        <v>E</v>
      </c>
      <c r="N25" s="43" t="s">
        <v>159</v>
      </c>
    </row>
    <row r="26" spans="1:14" ht="15.75" x14ac:dyDescent="0.25">
      <c r="A26" s="3">
        <f t="shared" si="5"/>
        <v>21</v>
      </c>
      <c r="B26" s="30" t="s">
        <v>92</v>
      </c>
      <c r="C26" s="30" t="s">
        <v>93</v>
      </c>
      <c r="D26" s="20">
        <v>84</v>
      </c>
      <c r="E26" s="18" t="str">
        <f t="shared" si="0"/>
        <v>A-</v>
      </c>
      <c r="F26" s="20"/>
      <c r="G26" s="18" t="str">
        <f t="shared" si="1"/>
        <v>E</v>
      </c>
      <c r="H26" s="20"/>
      <c r="I26" s="18" t="str">
        <f t="shared" si="6"/>
        <v>E</v>
      </c>
      <c r="J26" s="21"/>
      <c r="K26" s="18" t="str">
        <f t="shared" si="7"/>
        <v>E</v>
      </c>
      <c r="L26" s="21"/>
      <c r="M26" s="18" t="str">
        <f t="shared" si="8"/>
        <v>E</v>
      </c>
      <c r="N26" s="43" t="s">
        <v>159</v>
      </c>
    </row>
    <row r="27" spans="1:14" ht="15.75" x14ac:dyDescent="0.25">
      <c r="A27" s="3">
        <f t="shared" si="5"/>
        <v>22</v>
      </c>
      <c r="B27" s="30" t="s">
        <v>94</v>
      </c>
      <c r="C27" s="30" t="s">
        <v>141</v>
      </c>
      <c r="D27" s="16">
        <v>63</v>
      </c>
      <c r="E27" s="18" t="str">
        <f t="shared" si="0"/>
        <v>C</v>
      </c>
      <c r="F27" s="20"/>
      <c r="G27" s="18" t="str">
        <f t="shared" si="1"/>
        <v>E</v>
      </c>
      <c r="H27" s="20"/>
      <c r="I27" s="18" t="str">
        <f t="shared" si="6"/>
        <v>E</v>
      </c>
      <c r="J27" s="21"/>
      <c r="K27" s="18" t="str">
        <f t="shared" si="7"/>
        <v>E</v>
      </c>
      <c r="L27" s="21"/>
      <c r="M27" s="18" t="str">
        <f t="shared" si="8"/>
        <v>E</v>
      </c>
      <c r="N27" s="43" t="s">
        <v>159</v>
      </c>
    </row>
    <row r="28" spans="1:14" ht="15.75" x14ac:dyDescent="0.25">
      <c r="A28" s="3">
        <f t="shared" si="5"/>
        <v>23</v>
      </c>
      <c r="B28" s="33" t="s">
        <v>102</v>
      </c>
      <c r="C28" s="33" t="s">
        <v>103</v>
      </c>
      <c r="D28" s="20"/>
      <c r="E28" s="18" t="str">
        <f t="shared" si="0"/>
        <v>E</v>
      </c>
      <c r="F28" s="20">
        <v>70</v>
      </c>
      <c r="G28" s="18" t="str">
        <f t="shared" si="1"/>
        <v>B</v>
      </c>
      <c r="H28" s="20"/>
      <c r="I28" s="18" t="str">
        <f t="shared" si="6"/>
        <v>E</v>
      </c>
      <c r="J28" s="21"/>
      <c r="K28" s="18" t="str">
        <f t="shared" si="7"/>
        <v>E</v>
      </c>
      <c r="L28" s="21"/>
      <c r="M28" s="18" t="str">
        <f t="shared" si="8"/>
        <v>E</v>
      </c>
      <c r="N28" s="43" t="s">
        <v>160</v>
      </c>
    </row>
    <row r="29" spans="1:14" ht="15.75" x14ac:dyDescent="0.25">
      <c r="A29" s="3">
        <f t="shared" si="5"/>
        <v>24</v>
      </c>
      <c r="B29" s="33" t="s">
        <v>8</v>
      </c>
      <c r="C29" s="33" t="s">
        <v>142</v>
      </c>
      <c r="D29" s="20">
        <v>80</v>
      </c>
      <c r="E29" s="18" t="str">
        <f t="shared" si="0"/>
        <v>A-</v>
      </c>
      <c r="F29" s="20"/>
      <c r="G29" s="18" t="str">
        <f t="shared" si="1"/>
        <v>E</v>
      </c>
      <c r="H29" s="20"/>
      <c r="I29" s="18" t="str">
        <f t="shared" si="6"/>
        <v>E</v>
      </c>
      <c r="J29" s="21"/>
      <c r="K29" s="18" t="str">
        <f t="shared" si="7"/>
        <v>E</v>
      </c>
      <c r="L29" s="21"/>
      <c r="M29" s="18" t="str">
        <f t="shared" si="8"/>
        <v>E</v>
      </c>
      <c r="N29" s="43" t="s">
        <v>159</v>
      </c>
    </row>
    <row r="30" spans="1:14" ht="15.75" x14ac:dyDescent="0.25">
      <c r="A30" s="3">
        <f t="shared" si="5"/>
        <v>25</v>
      </c>
      <c r="B30" s="33" t="s">
        <v>9</v>
      </c>
      <c r="C30" s="33" t="s">
        <v>10</v>
      </c>
      <c r="D30" s="20">
        <v>77.5</v>
      </c>
      <c r="E30" s="18" t="str">
        <f t="shared" si="0"/>
        <v>B+</v>
      </c>
      <c r="F30" s="20"/>
      <c r="G30" s="18" t="str">
        <f t="shared" si="1"/>
        <v>E</v>
      </c>
      <c r="H30" s="20"/>
      <c r="I30" s="18" t="str">
        <f t="shared" si="6"/>
        <v>E</v>
      </c>
      <c r="J30" s="21"/>
      <c r="K30" s="18" t="str">
        <f t="shared" si="7"/>
        <v>E</v>
      </c>
      <c r="L30" s="21"/>
      <c r="M30" s="18" t="str">
        <f t="shared" si="8"/>
        <v>E</v>
      </c>
      <c r="N30" s="43" t="s">
        <v>159</v>
      </c>
    </row>
    <row r="31" spans="1:14" ht="15.75" x14ac:dyDescent="0.25">
      <c r="A31" s="3">
        <f t="shared" si="5"/>
        <v>26</v>
      </c>
      <c r="B31" s="31" t="s">
        <v>95</v>
      </c>
      <c r="C31" s="32" t="s">
        <v>143</v>
      </c>
      <c r="D31" s="20"/>
      <c r="E31" s="18" t="str">
        <f t="shared" si="0"/>
        <v>E</v>
      </c>
      <c r="F31" s="20">
        <v>70</v>
      </c>
      <c r="G31" s="18" t="str">
        <f t="shared" si="1"/>
        <v>B</v>
      </c>
      <c r="H31" s="20"/>
      <c r="I31" s="18" t="str">
        <f t="shared" si="6"/>
        <v>E</v>
      </c>
      <c r="J31" s="21"/>
      <c r="K31" s="18" t="str">
        <f t="shared" si="7"/>
        <v>E</v>
      </c>
      <c r="L31" s="21"/>
      <c r="M31" s="18" t="str">
        <f t="shared" si="8"/>
        <v>E</v>
      </c>
      <c r="N31" s="43" t="s">
        <v>160</v>
      </c>
    </row>
    <row r="32" spans="1:14" ht="15.75" x14ac:dyDescent="0.25">
      <c r="A32" s="3">
        <f t="shared" si="5"/>
        <v>27</v>
      </c>
      <c r="B32" s="33" t="s">
        <v>13</v>
      </c>
      <c r="C32" s="33" t="s">
        <v>144</v>
      </c>
      <c r="D32" s="20">
        <v>90</v>
      </c>
      <c r="E32" s="18" t="str">
        <f t="shared" si="0"/>
        <v>A</v>
      </c>
      <c r="F32" s="20"/>
      <c r="G32" s="18" t="str">
        <f t="shared" si="1"/>
        <v>E</v>
      </c>
      <c r="H32" s="20"/>
      <c r="I32" s="18" t="str">
        <f t="shared" si="6"/>
        <v>E</v>
      </c>
      <c r="J32" s="21"/>
      <c r="K32" s="18" t="str">
        <f t="shared" si="7"/>
        <v>E</v>
      </c>
      <c r="L32" s="21"/>
      <c r="M32" s="18" t="str">
        <f t="shared" si="8"/>
        <v>E</v>
      </c>
      <c r="N32" s="43" t="s">
        <v>159</v>
      </c>
    </row>
    <row r="33" spans="1:14" ht="15.75" x14ac:dyDescent="0.25">
      <c r="A33" s="3">
        <f t="shared" si="5"/>
        <v>28</v>
      </c>
      <c r="B33" s="33" t="s">
        <v>16</v>
      </c>
      <c r="C33" s="33" t="s">
        <v>17</v>
      </c>
      <c r="D33" s="20">
        <v>100</v>
      </c>
      <c r="E33" s="18" t="str">
        <f t="shared" si="0"/>
        <v>A</v>
      </c>
      <c r="F33" s="20"/>
      <c r="G33" s="18" t="str">
        <f t="shared" si="1"/>
        <v>E</v>
      </c>
      <c r="H33" s="20"/>
      <c r="I33" s="18" t="str">
        <f t="shared" si="6"/>
        <v>E</v>
      </c>
      <c r="J33" s="21"/>
      <c r="K33" s="18" t="str">
        <f t="shared" si="7"/>
        <v>E</v>
      </c>
      <c r="L33" s="21"/>
      <c r="M33" s="18" t="str">
        <f t="shared" si="8"/>
        <v>E</v>
      </c>
      <c r="N33" s="43" t="s">
        <v>159</v>
      </c>
    </row>
    <row r="34" spans="1:14" ht="15.75" x14ac:dyDescent="0.25">
      <c r="A34" s="3">
        <f t="shared" si="5"/>
        <v>29</v>
      </c>
      <c r="B34" s="33" t="s">
        <v>26</v>
      </c>
      <c r="C34" s="33" t="s">
        <v>27</v>
      </c>
      <c r="D34" s="20">
        <v>93</v>
      </c>
      <c r="E34" s="18" t="str">
        <f t="shared" si="0"/>
        <v>A</v>
      </c>
      <c r="F34" s="20"/>
      <c r="G34" s="18" t="str">
        <f t="shared" si="1"/>
        <v>E</v>
      </c>
      <c r="H34" s="20"/>
      <c r="I34" s="18" t="str">
        <f t="shared" si="6"/>
        <v>E</v>
      </c>
      <c r="J34" s="21"/>
      <c r="K34" s="18" t="str">
        <f t="shared" si="7"/>
        <v>E</v>
      </c>
      <c r="L34" s="21"/>
      <c r="M34" s="18" t="str">
        <f t="shared" si="8"/>
        <v>E</v>
      </c>
      <c r="N34" s="43" t="s">
        <v>159</v>
      </c>
    </row>
    <row r="35" spans="1:14" ht="15.75" x14ac:dyDescent="0.25">
      <c r="A35" s="3">
        <f t="shared" si="5"/>
        <v>30</v>
      </c>
      <c r="B35" s="34" t="s">
        <v>32</v>
      </c>
      <c r="C35" s="34" t="s">
        <v>33</v>
      </c>
      <c r="D35" s="20">
        <v>81</v>
      </c>
      <c r="E35" s="18" t="str">
        <f t="shared" si="0"/>
        <v>A-</v>
      </c>
      <c r="N35" s="43" t="s">
        <v>159</v>
      </c>
    </row>
    <row r="36" spans="1:14" ht="15.75" x14ac:dyDescent="0.25">
      <c r="A36" s="3">
        <f t="shared" si="5"/>
        <v>31</v>
      </c>
      <c r="B36" s="34" t="s">
        <v>20</v>
      </c>
      <c r="C36" s="34" t="s">
        <v>21</v>
      </c>
      <c r="D36" s="20">
        <v>87</v>
      </c>
      <c r="E36" s="18" t="str">
        <f t="shared" si="0"/>
        <v>A</v>
      </c>
      <c r="N36" s="43" t="s">
        <v>159</v>
      </c>
    </row>
    <row r="37" spans="1:14" ht="15.75" x14ac:dyDescent="0.25">
      <c r="A37" s="3">
        <f t="shared" si="5"/>
        <v>32</v>
      </c>
      <c r="B37" s="34" t="s">
        <v>110</v>
      </c>
      <c r="C37" s="34" t="s">
        <v>111</v>
      </c>
      <c r="D37" s="20">
        <v>70</v>
      </c>
      <c r="E37" s="18" t="str">
        <f t="shared" si="0"/>
        <v>B</v>
      </c>
      <c r="N37" s="43" t="s">
        <v>160</v>
      </c>
    </row>
    <row r="38" spans="1:14" ht="15.75" x14ac:dyDescent="0.25">
      <c r="A38" s="3">
        <f t="shared" si="5"/>
        <v>33</v>
      </c>
      <c r="B38" s="35" t="s">
        <v>106</v>
      </c>
      <c r="C38" s="35" t="s">
        <v>145</v>
      </c>
      <c r="D38" s="20">
        <v>70</v>
      </c>
      <c r="E38" s="18" t="str">
        <f t="shared" si="0"/>
        <v>B</v>
      </c>
      <c r="N38" s="43" t="s">
        <v>160</v>
      </c>
    </row>
    <row r="39" spans="1:14" ht="15.75" x14ac:dyDescent="0.25">
      <c r="A39" s="3">
        <f t="shared" si="5"/>
        <v>34</v>
      </c>
      <c r="B39" s="35" t="s">
        <v>96</v>
      </c>
      <c r="C39" s="35" t="s">
        <v>97</v>
      </c>
      <c r="D39" s="20">
        <v>87.5</v>
      </c>
      <c r="E39" s="18" t="str">
        <f t="shared" si="0"/>
        <v>A</v>
      </c>
      <c r="N39" s="43" t="s">
        <v>159</v>
      </c>
    </row>
    <row r="40" spans="1:14" ht="15.75" x14ac:dyDescent="0.25">
      <c r="A40" s="3">
        <f t="shared" si="5"/>
        <v>35</v>
      </c>
      <c r="B40" s="35" t="s">
        <v>146</v>
      </c>
      <c r="C40" s="35" t="s">
        <v>147</v>
      </c>
      <c r="D40" s="20">
        <v>81.2</v>
      </c>
      <c r="E40" s="18" t="str">
        <f t="shared" si="0"/>
        <v>A-</v>
      </c>
    </row>
  </sheetData>
  <autoFilter ref="A4:K7">
    <filterColumn colId="3" showButton="0"/>
    <filterColumn colId="5" showButton="0"/>
    <filterColumn colId="7" showButton="0"/>
    <filterColumn colId="9" showButton="0"/>
  </autoFilter>
  <mergeCells count="10">
    <mergeCell ref="L4:M4"/>
    <mergeCell ref="J4:K4"/>
    <mergeCell ref="A1:K1"/>
    <mergeCell ref="A2:K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85" zoomScaleNormal="85" workbookViewId="0">
      <selection activeCell="F14" sqref="F14"/>
    </sheetView>
  </sheetViews>
  <sheetFormatPr defaultRowHeight="15" x14ac:dyDescent="0.25"/>
  <cols>
    <col min="2" max="2" width="10.5703125" customWidth="1"/>
    <col min="3" max="3" width="26.7109375" bestFit="1" customWidth="1"/>
    <col min="16" max="16" width="9.140625" style="9"/>
  </cols>
  <sheetData>
    <row r="1" spans="1:16" ht="20.25" x14ac:dyDescent="0.3">
      <c r="A1" s="45" t="s">
        <v>164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6" ht="20.25" x14ac:dyDescent="0.3">
      <c r="A2" s="45" t="s">
        <v>125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" ht="18.75" customHeight="1" x14ac:dyDescent="0.35">
      <c r="C3" s="4"/>
      <c r="D3" s="4"/>
      <c r="E3" s="4"/>
      <c r="F3" s="4"/>
      <c r="G3" s="4"/>
      <c r="H3" s="4"/>
    </row>
    <row r="4" spans="1:16" ht="29.25" customHeight="1" x14ac:dyDescent="0.25">
      <c r="A4" s="48" t="s">
        <v>76</v>
      </c>
      <c r="B4" s="48" t="s">
        <v>1</v>
      </c>
      <c r="C4" s="50" t="s">
        <v>2</v>
      </c>
      <c r="D4" s="46" t="s">
        <v>79</v>
      </c>
      <c r="E4" s="47"/>
      <c r="F4" s="46" t="s">
        <v>84</v>
      </c>
      <c r="G4" s="47"/>
      <c r="H4" s="46" t="s">
        <v>80</v>
      </c>
      <c r="I4" s="47"/>
      <c r="J4" s="46" t="s">
        <v>81</v>
      </c>
      <c r="K4" s="47"/>
      <c r="L4" s="46" t="s">
        <v>83</v>
      </c>
      <c r="M4" s="47"/>
      <c r="N4" s="46" t="s">
        <v>82</v>
      </c>
      <c r="O4" s="47"/>
    </row>
    <row r="5" spans="1:16" ht="15" customHeight="1" x14ac:dyDescent="0.25">
      <c r="A5" s="49"/>
      <c r="B5" s="49"/>
      <c r="C5" s="51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</row>
    <row r="6" spans="1:16" ht="15.75" x14ac:dyDescent="0.25">
      <c r="A6" s="3">
        <v>1</v>
      </c>
      <c r="B6" s="25" t="s">
        <v>5</v>
      </c>
      <c r="C6" s="26" t="s">
        <v>6</v>
      </c>
      <c r="D6" s="20">
        <v>100</v>
      </c>
      <c r="E6" s="18" t="str">
        <f>IF(D6&lt;55,"E",IF(D6&lt;60,"D",IF(D6&lt;65,"C",IF(D6&lt;70,"C+",IF(D6&lt;75,"B",IF(D6&lt;80,"B+",IF(D6&lt;85,"A-","A")))))))</f>
        <v>A</v>
      </c>
      <c r="F6" s="20">
        <v>72.900000000000006</v>
      </c>
      <c r="G6" s="18" t="str">
        <f>IF(F6&lt;55,"E",IF(F6&lt;60,"D",IF(F6&lt;65,"C",IF(F6&lt;70,"C+",IF(F6&lt;75,"B",IF(F6&lt;80,"B+",IF(F6&lt;85,"A-","A")))))))</f>
        <v>B</v>
      </c>
      <c r="H6" s="20">
        <v>73</v>
      </c>
      <c r="I6" s="18" t="str">
        <f>IF(H6&lt;55,"E",IF(H6&lt;60,"D",IF(H6&lt;65,"C",IF(H6&lt;70,"C+",IF(H6&lt;75,"B",IF(H6&lt;80,"B+",IF(H6&lt;85,"A-","A")))))))</f>
        <v>B</v>
      </c>
      <c r="J6" s="20">
        <v>85.2</v>
      </c>
      <c r="K6" s="18" t="str">
        <f t="shared" ref="K6:K17" si="0">IF(J6&lt;55,"E",IF(J6&lt;60,"D",IF(J6&lt;65,"C",IF(J6&lt;70,"C+",IF(J6&lt;75,"B",IF(J6&lt;80,"B+",IF(J6&lt;85,"A-","A")))))))</f>
        <v>A</v>
      </c>
      <c r="L6" s="20">
        <v>80</v>
      </c>
      <c r="M6" s="18" t="str">
        <f>IF(L6&lt;55,"E",IF(L6&lt;60,"D",IF(L6&lt;65,"C",IF(L6&lt;70,"C+",IF(L6&lt;75,"B",IF(L6&lt;80,"B+",IF(L6&lt;85,"A-","A")))))))</f>
        <v>A-</v>
      </c>
      <c r="N6" s="20">
        <v>82</v>
      </c>
      <c r="O6" s="18" t="str">
        <f>IF(N6&lt;55,"E",IF(N6&lt;60,"D",IF(N6&lt;65,"C",IF(N6&lt;70,"C+",IF(N6&lt;75,"B",IF(N6&lt;80,"B+",IF(N6&lt;85,"A-","A")))))))</f>
        <v>A-</v>
      </c>
      <c r="P6" s="9" t="s">
        <v>157</v>
      </c>
    </row>
    <row r="7" spans="1:16" ht="15.75" x14ac:dyDescent="0.25">
      <c r="A7" s="3">
        <f>A6+1</f>
        <v>2</v>
      </c>
      <c r="B7" s="25" t="s">
        <v>78</v>
      </c>
      <c r="C7" s="26" t="s">
        <v>77</v>
      </c>
      <c r="D7" s="20">
        <v>94.11</v>
      </c>
      <c r="E7" s="18" t="str">
        <f>IF(D7&lt;55,"E",IF(D7&lt;60,"D",IF(D7&lt;65,"C",IF(D7&lt;70,"C+",IF(D7&lt;75,"B",IF(D7&lt;80,"B+",IF(D7&lt;85,"A-","A")))))))</f>
        <v>A</v>
      </c>
      <c r="F7" s="20">
        <v>87.5</v>
      </c>
      <c r="G7" s="18" t="str">
        <f>IF(F7&lt;55,"E",IF(F7&lt;60,"D",IF(F7&lt;65,"C",IF(F7&lt;70,"C+",IF(F7&lt;75,"B",IF(F7&lt;80,"B+",IF(F7&lt;85,"A-","A")))))))</f>
        <v>A</v>
      </c>
      <c r="H7" s="8">
        <v>32</v>
      </c>
      <c r="I7" s="18" t="str">
        <f>IF(H7&lt;55,"E",IF(H7&lt;60,"D",IF(H7&lt;65,"C",IF(H7&lt;70,"C+",IF(H7&lt;75,"B",IF(H7&lt;80,"B+",IF(H7&lt;85,"A-","A")))))))</f>
        <v>E</v>
      </c>
      <c r="J7" s="8">
        <v>24</v>
      </c>
      <c r="K7" s="18" t="str">
        <f t="shared" si="0"/>
        <v>E</v>
      </c>
      <c r="L7" s="8">
        <v>66.099999999999994</v>
      </c>
      <c r="M7" s="18" t="str">
        <f>IF(L7&lt;55,"E",IF(L7&lt;60,"D",IF(L7&lt;65,"C",IF(L7&lt;70,"C+",IF(L7&lt;75,"B",IF(L7&lt;80,"B+",IF(L7&lt;85,"A-","A")))))))</f>
        <v>C+</v>
      </c>
      <c r="N7" s="20">
        <v>100</v>
      </c>
      <c r="O7" s="18" t="str">
        <f>IF(N7&lt;55,"E",IF(N7&lt;60,"D",IF(N7&lt;65,"C",IF(N7&lt;70,"C+",IF(N7&lt;75,"B",IF(N7&lt;80,"B+",IF(N7&lt;85,"A-","A")))))))</f>
        <v>A</v>
      </c>
      <c r="P7" s="9" t="s">
        <v>157</v>
      </c>
    </row>
    <row r="8" spans="1:16" ht="15.75" x14ac:dyDescent="0.25">
      <c r="A8" s="3">
        <v>3</v>
      </c>
      <c r="B8" s="25" t="s">
        <v>126</v>
      </c>
      <c r="C8" s="26" t="s">
        <v>127</v>
      </c>
      <c r="D8" s="20"/>
      <c r="E8" s="18" t="str">
        <f>IF(D8&lt;55,"E",IF(D8&lt;60,"D",IF(D8&lt;65,"C",IF(D8&lt;70,"C+",IF(D8&lt;75,"B",IF(D8&lt;80,"B+",IF(D8&lt;85,"A-","A")))))))</f>
        <v>E</v>
      </c>
      <c r="F8" s="20"/>
      <c r="G8" s="18" t="str">
        <f>IF(F8&lt;55,"E",IF(F8&lt;60,"D",IF(F8&lt;65,"C",IF(F8&lt;70,"C+",IF(F8&lt;75,"B",IF(F8&lt;80,"B+",IF(F8&lt;85,"A-","A")))))))</f>
        <v>E</v>
      </c>
      <c r="H8" s="17">
        <v>51</v>
      </c>
      <c r="I8" s="18" t="str">
        <f>IF(H8&lt;55,"E",IF(H8&lt;60,"D",IF(H8&lt;65,"C",IF(H8&lt;70,"C+",IF(H8&lt;75,"B",IF(H8&lt;80,"B+",IF(H8&lt;85,"A-","A")))))))</f>
        <v>E</v>
      </c>
      <c r="J8" s="20"/>
      <c r="K8" s="18" t="str">
        <f t="shared" si="0"/>
        <v>E</v>
      </c>
      <c r="L8" s="20"/>
      <c r="M8" s="18" t="str">
        <f>IF(L8&lt;55,"E",IF(L8&lt;60,"D",IF(L8&lt;65,"C",IF(L8&lt;70,"C+",IF(L8&lt;75,"B",IF(L8&lt;80,"B+",IF(L8&lt;85,"A-","A")))))))</f>
        <v>E</v>
      </c>
      <c r="N8" s="20"/>
      <c r="O8" s="18" t="str">
        <f>IF(N8&lt;55,"E",IF(N8&lt;60,"D",IF(N8&lt;65,"C",IF(N8&lt;70,"C+",IF(N8&lt;75,"B",IF(N8&lt;80,"B+",IF(N8&lt;85,"A-","A")))))))</f>
        <v>E</v>
      </c>
      <c r="P8" s="9" t="s">
        <v>152</v>
      </c>
    </row>
    <row r="9" spans="1:16" ht="15.75" x14ac:dyDescent="0.25">
      <c r="A9" s="3">
        <v>4</v>
      </c>
      <c r="B9" s="24"/>
      <c r="C9" s="24"/>
      <c r="D9" s="6"/>
      <c r="E9" s="2" t="str">
        <f t="shared" ref="E9:E17" si="1">IF(D9&lt;50,"E",IF(D9&lt;60,"D",IF(D9&lt;64,"C",IF(D9&lt;67,"C+",IF(D9&lt;70,"B-",IF(D9&lt;75,"B",IF(D9&lt;80,"B+",IF(D9&lt;90,"A-","A"))))))))</f>
        <v>E</v>
      </c>
      <c r="F9" s="6"/>
      <c r="G9" s="2" t="str">
        <f>IF(F9&lt;50,"E",IF(F9&lt;60,"D",IF(F9&lt;64,"C",IF(F9&lt;67,"C+",IF(F9&lt;70,"B-",IF(F9&lt;75,"B",IF(F9&lt;80,"B+",IF(F9&lt;90,"A-","A"))))))))</f>
        <v>E</v>
      </c>
      <c r="H9" s="6"/>
      <c r="I9" s="2" t="str">
        <f t="shared" ref="I9:I16" si="2">IF(H9&lt;50,"E",IF(H9&lt;60,"D",IF(H9&lt;64,"C",IF(H9&lt;67,"C+",IF(H9&lt;70,"B-",IF(H9&lt;75,"B",IF(H9&lt;80,"B+",IF(H9&lt;90,"A-","A"))))))))</f>
        <v>E</v>
      </c>
      <c r="J9" s="6"/>
      <c r="K9" s="2" t="str">
        <f t="shared" si="0"/>
        <v>E</v>
      </c>
      <c r="L9" s="5"/>
      <c r="M9" s="2" t="str">
        <f t="shared" ref="M9:M16" si="3">IF(L9&lt;50,"E",IF(L9&lt;60,"D",IF(L9&lt;64,"C",IF(L9&lt;67,"C+",IF(L9&lt;70,"B-",IF(L9&lt;75,"B",IF(L9&lt;80,"B+",IF(L9&lt;90,"A-","A"))))))))</f>
        <v>E</v>
      </c>
      <c r="N9" s="20"/>
      <c r="O9" s="18" t="str">
        <f t="shared" ref="O9:O16" si="4">IF(N9&lt;50,"E",IF(N9&lt;60,"D",IF(N9&lt;64,"C",IF(N9&lt;67,"C+",IF(N9&lt;70,"B-",IF(N9&lt;75,"B",IF(N9&lt;80,"B+",IF(N9&lt;90,"A-","A"))))))))</f>
        <v>E</v>
      </c>
    </row>
    <row r="10" spans="1:16" ht="15.75" x14ac:dyDescent="0.25">
      <c r="A10" s="3">
        <v>5</v>
      </c>
      <c r="B10" s="22"/>
      <c r="C10" s="22"/>
      <c r="D10" s="6"/>
      <c r="E10" s="2" t="str">
        <f t="shared" si="1"/>
        <v>E</v>
      </c>
      <c r="F10" s="6"/>
      <c r="G10" s="2" t="str">
        <f>IF(F10&lt;50,"E",IF(F10&lt;60,"D",IF(F10&lt;64,"C",IF(F10&lt;67,"C+",IF(F10&lt;70,"B-",IF(F10&lt;75,"B",IF(F10&lt;80,"B+",IF(F10&lt;90,"A-","A"))))))))</f>
        <v>E</v>
      </c>
      <c r="H10" s="6"/>
      <c r="I10" s="2" t="str">
        <f t="shared" si="2"/>
        <v>E</v>
      </c>
      <c r="J10" s="6"/>
      <c r="K10" s="2" t="str">
        <f t="shared" si="0"/>
        <v>E</v>
      </c>
      <c r="L10" s="5"/>
      <c r="M10" s="2" t="str">
        <f t="shared" si="3"/>
        <v>E</v>
      </c>
      <c r="N10" s="20"/>
      <c r="O10" s="18" t="str">
        <f t="shared" si="4"/>
        <v>E</v>
      </c>
    </row>
    <row r="11" spans="1:16" ht="15.75" x14ac:dyDescent="0.25">
      <c r="A11" s="3">
        <v>6</v>
      </c>
      <c r="B11" s="10"/>
      <c r="C11" s="11"/>
      <c r="D11" s="6"/>
      <c r="E11" s="2" t="str">
        <f t="shared" si="1"/>
        <v>E</v>
      </c>
      <c r="F11" s="6"/>
      <c r="G11" s="2" t="str">
        <f>IF(F11&lt;50,"E",IF(F11&lt;60,"D",IF(F11&lt;64,"C",IF(F11&lt;67,"C+",IF(F11&lt;70,"B-",IF(F11&lt;75,"B",IF(F11&lt;80,"B+",IF(F11&lt;90,"A-","A"))))))))</f>
        <v>E</v>
      </c>
      <c r="H11" s="6"/>
      <c r="I11" s="2" t="str">
        <f t="shared" si="2"/>
        <v>E</v>
      </c>
      <c r="J11" s="6"/>
      <c r="K11" s="2" t="str">
        <f t="shared" si="0"/>
        <v>E</v>
      </c>
      <c r="L11" s="5"/>
      <c r="M11" s="2" t="str">
        <f t="shared" si="3"/>
        <v>E</v>
      </c>
      <c r="N11" s="20"/>
      <c r="O11" s="18" t="str">
        <f t="shared" si="4"/>
        <v>E</v>
      </c>
    </row>
    <row r="12" spans="1:16" ht="15.75" x14ac:dyDescent="0.25">
      <c r="A12" s="3">
        <v>7</v>
      </c>
      <c r="B12" s="11"/>
      <c r="C12" s="11"/>
      <c r="D12" s="6"/>
      <c r="E12" s="2" t="str">
        <f t="shared" si="1"/>
        <v>E</v>
      </c>
      <c r="F12" s="6"/>
      <c r="G12" s="2" t="str">
        <f>IF(F12&lt;50,"E",IF(F12&lt;60,"D",IF(F12&lt;64,"C",IF(F12&lt;67,"C+",IF(F12&lt;70,"B-",IF(F12&lt;75,"B",IF(F12&lt;80,"B+",IF(F12&lt;90,"A-","A"))))))))</f>
        <v>E</v>
      </c>
      <c r="H12" s="6"/>
      <c r="I12" s="2" t="str">
        <f t="shared" si="2"/>
        <v>E</v>
      </c>
      <c r="J12" s="6"/>
      <c r="K12" s="2" t="str">
        <f t="shared" si="0"/>
        <v>E</v>
      </c>
      <c r="L12" s="5"/>
      <c r="M12" s="2" t="str">
        <f t="shared" si="3"/>
        <v>E</v>
      </c>
      <c r="N12" s="20"/>
      <c r="O12" s="18" t="str">
        <f t="shared" si="4"/>
        <v>E</v>
      </c>
    </row>
    <row r="13" spans="1:16" ht="15.75" x14ac:dyDescent="0.25">
      <c r="A13" s="3">
        <v>8</v>
      </c>
      <c r="B13" s="11"/>
      <c r="C13" s="11"/>
      <c r="D13" s="6"/>
      <c r="E13" s="2" t="str">
        <f t="shared" si="1"/>
        <v>E</v>
      </c>
      <c r="F13" s="6"/>
      <c r="G13" s="2" t="str">
        <f>IF(F13&lt;50,"E",IF(F13&lt;60,"D",IF(F13&lt;64,"C",IF(F13&lt;67,"C+",IF(F13&lt;70,"B-",IF(F13&lt;75,"B",IF(F13&lt;80,"B+",IF(F13&lt;90,"A-","A"))))))))</f>
        <v>E</v>
      </c>
      <c r="H13" s="6"/>
      <c r="I13" s="2" t="str">
        <f t="shared" si="2"/>
        <v>E</v>
      </c>
      <c r="J13" s="6"/>
      <c r="K13" s="2" t="str">
        <f t="shared" si="0"/>
        <v>E</v>
      </c>
      <c r="L13" s="5"/>
      <c r="M13" s="2" t="str">
        <f t="shared" si="3"/>
        <v>E</v>
      </c>
      <c r="N13" s="20"/>
      <c r="O13" s="18" t="str">
        <f t="shared" si="4"/>
        <v>E</v>
      </c>
    </row>
    <row r="14" spans="1:16" ht="15.75" x14ac:dyDescent="0.25">
      <c r="A14" s="3">
        <v>9</v>
      </c>
      <c r="B14" s="11"/>
      <c r="C14" s="11"/>
      <c r="D14" s="6"/>
      <c r="E14" s="2" t="str">
        <f t="shared" si="1"/>
        <v>E</v>
      </c>
      <c r="F14" s="6"/>
      <c r="G14" s="2" t="str">
        <f>IF(F14&lt;55,"E",IF(F14&lt;60,"D",IF(F14&lt;65,"C",IF(F14&lt;70,"C+",IF(F14&lt;75,"B",IF(F14&lt;80,"B+",IF(F14&lt;85,"A-","A")))))))</f>
        <v>E</v>
      </c>
      <c r="H14" s="6"/>
      <c r="I14" s="2" t="str">
        <f t="shared" si="2"/>
        <v>E</v>
      </c>
      <c r="J14" s="6"/>
      <c r="K14" s="2" t="str">
        <f t="shared" si="0"/>
        <v>E</v>
      </c>
      <c r="L14" s="5"/>
      <c r="M14" s="2" t="str">
        <f t="shared" si="3"/>
        <v>E</v>
      </c>
      <c r="N14" s="20"/>
      <c r="O14" s="18" t="str">
        <f t="shared" si="4"/>
        <v>E</v>
      </c>
    </row>
    <row r="15" spans="1:16" ht="15.75" x14ac:dyDescent="0.25">
      <c r="A15" s="3">
        <v>10</v>
      </c>
      <c r="B15" s="11"/>
      <c r="C15" s="11"/>
      <c r="D15" s="6"/>
      <c r="E15" s="2" t="str">
        <f t="shared" si="1"/>
        <v>E</v>
      </c>
      <c r="F15" s="6"/>
      <c r="G15" s="2" t="str">
        <f>IF(F15&lt;55,"E",IF(F15&lt;60,"D",IF(F15&lt;65,"C",IF(F15&lt;70,"C+",IF(F15&lt;75,"B",IF(F15&lt;80,"B+",IF(F15&lt;85,"A-","A")))))))</f>
        <v>E</v>
      </c>
      <c r="H15" s="6"/>
      <c r="I15" s="2" t="str">
        <f t="shared" si="2"/>
        <v>E</v>
      </c>
      <c r="J15" s="15"/>
      <c r="K15" s="2" t="str">
        <f t="shared" si="0"/>
        <v>E</v>
      </c>
      <c r="L15" s="5"/>
      <c r="M15" s="2" t="str">
        <f t="shared" si="3"/>
        <v>E</v>
      </c>
      <c r="N15" s="20"/>
      <c r="O15" s="18" t="str">
        <f t="shared" si="4"/>
        <v>E</v>
      </c>
    </row>
    <row r="16" spans="1:16" ht="15.75" x14ac:dyDescent="0.25">
      <c r="A16" s="3">
        <v>11</v>
      </c>
      <c r="B16" s="11"/>
      <c r="C16" s="11"/>
      <c r="D16" s="6"/>
      <c r="E16" s="2" t="str">
        <f t="shared" si="1"/>
        <v>E</v>
      </c>
      <c r="F16" s="6"/>
      <c r="G16" s="2" t="str">
        <f>IF(F16&lt;55,"E",IF(F16&lt;60,"D",IF(F16&lt;65,"C",IF(F16&lt;70,"C+",IF(F16&lt;75,"B",IF(F16&lt;80,"B+",IF(F16&lt;85,"A-","A")))))))</f>
        <v>E</v>
      </c>
      <c r="H16" s="6"/>
      <c r="I16" s="2" t="str">
        <f t="shared" si="2"/>
        <v>E</v>
      </c>
      <c r="J16" s="6"/>
      <c r="K16" s="2" t="str">
        <f t="shared" si="0"/>
        <v>E</v>
      </c>
      <c r="L16" s="5"/>
      <c r="M16" s="2" t="str">
        <f t="shared" si="3"/>
        <v>E</v>
      </c>
      <c r="N16" s="20"/>
      <c r="O16" s="18" t="str">
        <f t="shared" si="4"/>
        <v>E</v>
      </c>
    </row>
    <row r="17" spans="1:15" ht="15.75" x14ac:dyDescent="0.25">
      <c r="A17" s="3">
        <v>12</v>
      </c>
      <c r="B17" s="11"/>
      <c r="C17" s="11"/>
      <c r="D17" s="6"/>
      <c r="E17" s="2" t="str">
        <f t="shared" si="1"/>
        <v>E</v>
      </c>
      <c r="F17" s="6"/>
      <c r="G17" s="2" t="str">
        <f>IF(F17&lt;55,"E",IF(F17&lt;60,"D",IF(F17&lt;65,"C",IF(F17&lt;70,"C+",IF(F17&lt;75,"B",IF(F17&lt;80,"B+",IF(F17&lt;85,"A-","A")))))))</f>
        <v>E</v>
      </c>
      <c r="H17" s="6"/>
      <c r="I17" s="2" t="str">
        <f>IF(H17&lt;55,"E",IF(H17&lt;60,"D",IF(H17&lt;65,"C",IF(H17&lt;70,"C+",IF(H17&lt;75,"B",IF(H17&lt;80,"B+",IF(H17&lt;85,"A-","A")))))))</f>
        <v>E</v>
      </c>
      <c r="J17" s="6"/>
      <c r="K17" s="2" t="str">
        <f t="shared" si="0"/>
        <v>E</v>
      </c>
      <c r="L17" s="5"/>
      <c r="M17" s="2" t="str">
        <f>IF(L17&lt;55,"E",IF(L17&lt;60,"D",IF(L17&lt;65,"C",IF(L17&lt;70,"C+",IF(L17&lt;75,"B",IF(L17&lt;80,"B+",IF(L17&lt;85,"A-","A")))))))</f>
        <v>E</v>
      </c>
      <c r="N17" s="20"/>
      <c r="O17" s="18" t="str">
        <f>IF(N17&lt;55,"E",IF(N17&lt;60,"D",IF(N17&lt;65,"C",IF(N17&lt;70,"C+",IF(N17&lt;75,"B",IF(N17&lt;80,"B+",IF(N17&lt;85,"A-","A")))))))</f>
        <v>E</v>
      </c>
    </row>
    <row r="21" spans="1:15" x14ac:dyDescent="0.25">
      <c r="K21" t="s">
        <v>75</v>
      </c>
    </row>
  </sheetData>
  <autoFilter ref="A4:M16">
    <filterColumn colId="3" showButton="0"/>
    <filterColumn colId="5" showButton="0"/>
    <filterColumn colId="7" showButton="0"/>
    <filterColumn colId="9" showButton="0"/>
    <filterColumn colId="11" showButton="0"/>
    <sortState ref="A212:M212">
      <sortCondition ref="H4:H262"/>
    </sortState>
  </autoFilter>
  <mergeCells count="11">
    <mergeCell ref="N4:O4"/>
    <mergeCell ref="H4:I4"/>
    <mergeCell ref="A1:M1"/>
    <mergeCell ref="A2:M2"/>
    <mergeCell ref="A4:A5"/>
    <mergeCell ref="B4:B5"/>
    <mergeCell ref="C4:C5"/>
    <mergeCell ref="J4:K4"/>
    <mergeCell ref="L4:M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SMT 3 lama</vt:lpstr>
      <vt:lpstr>SMT 5</vt:lpstr>
      <vt:lpstr>SMT 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sa</cp:lastModifiedBy>
  <dcterms:created xsi:type="dcterms:W3CDTF">2016-04-29T04:32:14Z</dcterms:created>
  <dcterms:modified xsi:type="dcterms:W3CDTF">2019-01-07T01:45:24Z</dcterms:modified>
</cp:coreProperties>
</file>