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203.6.149.86\skillslab\2018\SEMESTER GANJIL 2018\OSCE\"/>
    </mc:Choice>
  </mc:AlternateContent>
  <bookViews>
    <workbookView xWindow="0" yWindow="0" windowWidth="20490" windowHeight="8445" activeTab="1"/>
  </bookViews>
  <sheets>
    <sheet name="SMT 1 lama" sheetId="17" r:id="rId1"/>
    <sheet name="SMT 1" sheetId="16" r:id="rId2"/>
  </sheets>
  <definedNames>
    <definedName name="_xlnm._FilterDatabase" localSheetId="1" hidden="1">'SMT 1'!$A$4:$O$223</definedName>
    <definedName name="_xlnm._FilterDatabase" localSheetId="0" hidden="1">'SMT 1 lama'!$A$4:$C$11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9" i="16" l="1"/>
  <c r="M229" i="16"/>
  <c r="K229" i="16"/>
  <c r="I229" i="16"/>
  <c r="G229" i="16"/>
  <c r="E229" i="16"/>
  <c r="O228" i="16"/>
  <c r="M228" i="16"/>
  <c r="K228" i="16"/>
  <c r="I228" i="16"/>
  <c r="G228" i="16"/>
  <c r="E228" i="16"/>
  <c r="E224" i="16" l="1"/>
  <c r="G224" i="16"/>
  <c r="I224" i="16"/>
  <c r="K224" i="16"/>
  <c r="M224" i="16"/>
  <c r="O224" i="16"/>
  <c r="E225" i="16"/>
  <c r="G225" i="16"/>
  <c r="I225" i="16"/>
  <c r="K225" i="16"/>
  <c r="M225" i="16"/>
  <c r="O225" i="16"/>
  <c r="E227" i="16"/>
  <c r="G227" i="16"/>
  <c r="I227" i="16"/>
  <c r="K227" i="16"/>
  <c r="M227" i="16"/>
  <c r="O227" i="16"/>
  <c r="M14" i="17" l="1"/>
  <c r="K14" i="17"/>
  <c r="I14" i="17"/>
  <c r="G14" i="17"/>
  <c r="E14" i="17"/>
  <c r="M13" i="17"/>
  <c r="K13" i="17"/>
  <c r="I13" i="17"/>
  <c r="G13" i="17"/>
  <c r="E13" i="17"/>
  <c r="M12" i="17"/>
  <c r="K12" i="17"/>
  <c r="I12" i="17"/>
  <c r="G12" i="17"/>
  <c r="E12" i="17"/>
  <c r="M11" i="17"/>
  <c r="K11" i="17"/>
  <c r="I11" i="17"/>
  <c r="G11" i="17"/>
  <c r="E11" i="17"/>
  <c r="M10" i="17"/>
  <c r="K10" i="17"/>
  <c r="I10" i="17"/>
  <c r="G10" i="17"/>
  <c r="E10" i="17"/>
  <c r="M9" i="17"/>
  <c r="K9" i="17"/>
  <c r="I9" i="17"/>
  <c r="G9" i="17"/>
  <c r="E9" i="17"/>
  <c r="M8" i="17"/>
  <c r="K8" i="17"/>
  <c r="I8" i="17"/>
  <c r="G8" i="17"/>
  <c r="E8" i="17"/>
  <c r="A8" i="17"/>
  <c r="M7" i="17"/>
  <c r="K7" i="17"/>
  <c r="I7" i="17"/>
  <c r="G7" i="17"/>
  <c r="E7" i="17"/>
  <c r="K14" i="16"/>
  <c r="M223" i="16"/>
  <c r="M222" i="16"/>
  <c r="M221" i="16"/>
  <c r="M220" i="16"/>
  <c r="M219" i="16"/>
  <c r="M218" i="16"/>
  <c r="M217" i="16"/>
  <c r="M216" i="16"/>
  <c r="M215" i="16"/>
  <c r="M214" i="16"/>
  <c r="M213" i="16"/>
  <c r="M212" i="16"/>
  <c r="M211" i="16"/>
  <c r="M210" i="16"/>
  <c r="M209" i="16"/>
  <c r="M208" i="16"/>
  <c r="M207" i="16"/>
  <c r="M206" i="16"/>
  <c r="M205" i="16"/>
  <c r="M204" i="16"/>
  <c r="M203" i="16"/>
  <c r="M202" i="16"/>
  <c r="M201" i="16"/>
  <c r="M200" i="16"/>
  <c r="M199" i="16"/>
  <c r="M198" i="16"/>
  <c r="M197" i="16"/>
  <c r="M196" i="16"/>
  <c r="M195" i="16"/>
  <c r="M194" i="16"/>
  <c r="M193" i="16"/>
  <c r="M192" i="16"/>
  <c r="M191" i="16"/>
  <c r="M190" i="16"/>
  <c r="M189" i="16"/>
  <c r="M188" i="16"/>
  <c r="M187" i="16"/>
  <c r="M186" i="16"/>
  <c r="M185" i="16"/>
  <c r="M184" i="16"/>
  <c r="M183" i="16"/>
  <c r="M182" i="16"/>
  <c r="M181" i="16"/>
  <c r="M180" i="16"/>
  <c r="M179" i="16"/>
  <c r="M178" i="16"/>
  <c r="M177" i="16"/>
  <c r="M176" i="16"/>
  <c r="M175" i="16"/>
  <c r="M174" i="16"/>
  <c r="M173" i="16"/>
  <c r="M172" i="16"/>
  <c r="M171" i="16"/>
  <c r="M170" i="16"/>
  <c r="M169" i="16"/>
  <c r="M168" i="16"/>
  <c r="M167" i="16"/>
  <c r="M166" i="16"/>
  <c r="M165" i="16"/>
  <c r="M164" i="16"/>
  <c r="M163" i="16"/>
  <c r="M162" i="16"/>
  <c r="M161" i="16"/>
  <c r="M160" i="16"/>
  <c r="M159" i="16"/>
  <c r="M158" i="16"/>
  <c r="M234" i="16"/>
  <c r="M157" i="16"/>
  <c r="M156" i="16"/>
  <c r="M155" i="16"/>
  <c r="M154" i="16"/>
  <c r="M153" i="16"/>
  <c r="M152" i="16"/>
  <c r="M151" i="16"/>
  <c r="M150" i="16"/>
  <c r="M149" i="16"/>
  <c r="M148" i="16"/>
  <c r="M233" i="16"/>
  <c r="M147" i="16"/>
  <c r="M146" i="16"/>
  <c r="M145" i="16"/>
  <c r="M144" i="16"/>
  <c r="M143" i="16"/>
  <c r="M142" i="16"/>
  <c r="M141" i="16"/>
  <c r="M140" i="16"/>
  <c r="M139" i="16"/>
  <c r="M138" i="16"/>
  <c r="M137" i="16"/>
  <c r="M136" i="16"/>
  <c r="M135" i="16"/>
  <c r="M134" i="16"/>
  <c r="M133" i="16"/>
  <c r="M132" i="16"/>
  <c r="M131" i="16"/>
  <c r="M130" i="16"/>
  <c r="M129" i="16"/>
  <c r="M128" i="16"/>
  <c r="M127" i="16"/>
  <c r="M126" i="16"/>
  <c r="M125" i="16"/>
  <c r="M124" i="16"/>
  <c r="M123" i="16"/>
  <c r="M122" i="16"/>
  <c r="M121" i="16"/>
  <c r="M120" i="16"/>
  <c r="M119" i="16"/>
  <c r="M118" i="16"/>
  <c r="M117" i="16"/>
  <c r="M116" i="16"/>
  <c r="M115" i="16"/>
  <c r="M232" i="16"/>
  <c r="M114" i="16"/>
  <c r="M113" i="16"/>
  <c r="M112" i="16"/>
  <c r="M111" i="16"/>
  <c r="M110" i="16"/>
  <c r="M109" i="16"/>
  <c r="M108" i="16"/>
  <c r="M107" i="16"/>
  <c r="M106" i="16"/>
  <c r="M105" i="16"/>
  <c r="M104" i="16"/>
  <c r="M231" i="16"/>
  <c r="M103" i="16"/>
  <c r="M102" i="16"/>
  <c r="M101" i="16"/>
  <c r="M100" i="16"/>
  <c r="M99" i="16"/>
  <c r="M98" i="16"/>
  <c r="M97" i="16"/>
  <c r="M96" i="16"/>
  <c r="M95" i="16"/>
  <c r="M94" i="16"/>
  <c r="M93" i="16"/>
  <c r="M92" i="16"/>
  <c r="M91" i="16"/>
  <c r="M90" i="16"/>
  <c r="M89" i="16"/>
  <c r="M88" i="16"/>
  <c r="M87" i="16"/>
  <c r="M86" i="16"/>
  <c r="M85" i="16"/>
  <c r="M84" i="16"/>
  <c r="M83" i="16"/>
  <c r="M82" i="16"/>
  <c r="M81" i="16"/>
  <c r="M80" i="16"/>
  <c r="M79" i="16"/>
  <c r="M78" i="16"/>
  <c r="M77" i="16"/>
  <c r="M76" i="16"/>
  <c r="M75" i="16"/>
  <c r="M74" i="16"/>
  <c r="M73" i="16"/>
  <c r="M72" i="16"/>
  <c r="M71" i="16"/>
  <c r="M230" i="16"/>
  <c r="M70" i="16"/>
  <c r="M69" i="16"/>
  <c r="M68" i="16"/>
  <c r="M67" i="16"/>
  <c r="M66" i="16"/>
  <c r="M65" i="16"/>
  <c r="M64" i="16"/>
  <c r="M63" i="16"/>
  <c r="M62" i="16"/>
  <c r="M61" i="16"/>
  <c r="M60" i="16"/>
  <c r="M59" i="16"/>
  <c r="M58" i="16"/>
  <c r="M5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O223" i="16"/>
  <c r="K223" i="16"/>
  <c r="I223" i="16"/>
  <c r="G223" i="16"/>
  <c r="E223" i="16"/>
  <c r="O222" i="16"/>
  <c r="K222" i="16"/>
  <c r="I222" i="16"/>
  <c r="G222" i="16"/>
  <c r="E222" i="16"/>
  <c r="O221" i="16"/>
  <c r="K221" i="16"/>
  <c r="I221" i="16"/>
  <c r="G221" i="16"/>
  <c r="E221" i="16"/>
  <c r="O220" i="16"/>
  <c r="K220" i="16"/>
  <c r="I220" i="16"/>
  <c r="G220" i="16"/>
  <c r="E220" i="16"/>
  <c r="O219" i="16"/>
  <c r="K219" i="16"/>
  <c r="I219" i="16"/>
  <c r="G219" i="16"/>
  <c r="E219" i="16"/>
  <c r="O218" i="16"/>
  <c r="K218" i="16"/>
  <c r="I218" i="16"/>
  <c r="G218" i="16"/>
  <c r="E218" i="16"/>
  <c r="O217" i="16"/>
  <c r="K217" i="16"/>
  <c r="I217" i="16"/>
  <c r="G217" i="16"/>
  <c r="E217" i="16"/>
  <c r="O216" i="16"/>
  <c r="K216" i="16"/>
  <c r="I216" i="16"/>
  <c r="G216" i="16"/>
  <c r="E216" i="16"/>
  <c r="O215" i="16"/>
  <c r="K215" i="16"/>
  <c r="I215" i="16"/>
  <c r="G215" i="16"/>
  <c r="E215" i="16"/>
  <c r="O214" i="16"/>
  <c r="K214" i="16"/>
  <c r="I214" i="16"/>
  <c r="G214" i="16"/>
  <c r="E214" i="16"/>
  <c r="O213" i="16"/>
  <c r="K213" i="16"/>
  <c r="I213" i="16"/>
  <c r="G213" i="16"/>
  <c r="E213" i="16"/>
  <c r="O212" i="16"/>
  <c r="K212" i="16"/>
  <c r="I212" i="16"/>
  <c r="G212" i="16"/>
  <c r="E212" i="16"/>
  <c r="O211" i="16"/>
  <c r="K211" i="16"/>
  <c r="I211" i="16"/>
  <c r="G211" i="16"/>
  <c r="E211" i="16"/>
  <c r="O210" i="16"/>
  <c r="K210" i="16"/>
  <c r="I210" i="16"/>
  <c r="G210" i="16"/>
  <c r="E210" i="16"/>
  <c r="O209" i="16"/>
  <c r="K209" i="16"/>
  <c r="I209" i="16"/>
  <c r="G209" i="16"/>
  <c r="E209" i="16"/>
  <c r="O208" i="16"/>
  <c r="K208" i="16"/>
  <c r="I208" i="16"/>
  <c r="G208" i="16"/>
  <c r="E208" i="16"/>
  <c r="O207" i="16"/>
  <c r="K207" i="16"/>
  <c r="I207" i="16"/>
  <c r="G207" i="16"/>
  <c r="E207" i="16"/>
  <c r="O206" i="16"/>
  <c r="K206" i="16"/>
  <c r="I206" i="16"/>
  <c r="G206" i="16"/>
  <c r="E206" i="16"/>
  <c r="O205" i="16"/>
  <c r="K205" i="16"/>
  <c r="I205" i="16"/>
  <c r="G205" i="16"/>
  <c r="E205" i="16"/>
  <c r="O204" i="16"/>
  <c r="K204" i="16"/>
  <c r="I204" i="16"/>
  <c r="G204" i="16"/>
  <c r="E204" i="16"/>
  <c r="O203" i="16"/>
  <c r="K203" i="16"/>
  <c r="I203" i="16"/>
  <c r="G203" i="16"/>
  <c r="E203" i="16"/>
  <c r="O202" i="16"/>
  <c r="K202" i="16"/>
  <c r="I202" i="16"/>
  <c r="G202" i="16"/>
  <c r="E202" i="16"/>
  <c r="O201" i="16"/>
  <c r="K201" i="16"/>
  <c r="I201" i="16"/>
  <c r="G201" i="16"/>
  <c r="E201" i="16"/>
  <c r="O200" i="16"/>
  <c r="K200" i="16"/>
  <c r="I200" i="16"/>
  <c r="G200" i="16"/>
  <c r="E200" i="16"/>
  <c r="O199" i="16"/>
  <c r="K199" i="16"/>
  <c r="I199" i="16"/>
  <c r="G199" i="16"/>
  <c r="E199" i="16"/>
  <c r="O198" i="16"/>
  <c r="K198" i="16"/>
  <c r="I198" i="16"/>
  <c r="G198" i="16"/>
  <c r="E198" i="16"/>
  <c r="O197" i="16"/>
  <c r="K197" i="16"/>
  <c r="I197" i="16"/>
  <c r="G197" i="16"/>
  <c r="E197" i="16"/>
  <c r="O196" i="16"/>
  <c r="K196" i="16"/>
  <c r="I196" i="16"/>
  <c r="G196" i="16"/>
  <c r="E196" i="16"/>
  <c r="O195" i="16"/>
  <c r="K195" i="16"/>
  <c r="I195" i="16"/>
  <c r="G195" i="16"/>
  <c r="E195" i="16"/>
  <c r="O194" i="16"/>
  <c r="K194" i="16"/>
  <c r="I194" i="16"/>
  <c r="G194" i="16"/>
  <c r="E194" i="16"/>
  <c r="O193" i="16"/>
  <c r="K193" i="16"/>
  <c r="I193" i="16"/>
  <c r="G193" i="16"/>
  <c r="E193" i="16"/>
  <c r="O192" i="16"/>
  <c r="K192" i="16"/>
  <c r="I192" i="16"/>
  <c r="G192" i="16"/>
  <c r="E192" i="16"/>
  <c r="O191" i="16"/>
  <c r="K191" i="16"/>
  <c r="I191" i="16"/>
  <c r="G191" i="16"/>
  <c r="E191" i="16"/>
  <c r="O190" i="16"/>
  <c r="K190" i="16"/>
  <c r="I190" i="16"/>
  <c r="G190" i="16"/>
  <c r="E190" i="16"/>
  <c r="O189" i="16"/>
  <c r="K189" i="16"/>
  <c r="I189" i="16"/>
  <c r="G189" i="16"/>
  <c r="E189" i="16"/>
  <c r="O188" i="16"/>
  <c r="K188" i="16"/>
  <c r="I188" i="16"/>
  <c r="G188" i="16"/>
  <c r="E188" i="16"/>
  <c r="O187" i="16"/>
  <c r="K187" i="16"/>
  <c r="I187" i="16"/>
  <c r="G187" i="16"/>
  <c r="E187" i="16"/>
  <c r="O186" i="16"/>
  <c r="K186" i="16"/>
  <c r="I186" i="16"/>
  <c r="G186" i="16"/>
  <c r="E186" i="16"/>
  <c r="O185" i="16"/>
  <c r="K185" i="16"/>
  <c r="I185" i="16"/>
  <c r="G185" i="16"/>
  <c r="E185" i="16"/>
  <c r="O184" i="16"/>
  <c r="K184" i="16"/>
  <c r="I184" i="16"/>
  <c r="G184" i="16"/>
  <c r="E184" i="16"/>
  <c r="O183" i="16"/>
  <c r="K183" i="16"/>
  <c r="I183" i="16"/>
  <c r="G183" i="16"/>
  <c r="E183" i="16"/>
  <c r="O182" i="16"/>
  <c r="K182" i="16"/>
  <c r="I182" i="16"/>
  <c r="G182" i="16"/>
  <c r="E182" i="16"/>
  <c r="O181" i="16"/>
  <c r="K181" i="16"/>
  <c r="I181" i="16"/>
  <c r="G181" i="16"/>
  <c r="E181" i="16"/>
  <c r="O180" i="16"/>
  <c r="K180" i="16"/>
  <c r="I180" i="16"/>
  <c r="G180" i="16"/>
  <c r="E180" i="16"/>
  <c r="O179" i="16"/>
  <c r="K179" i="16"/>
  <c r="I179" i="16"/>
  <c r="G179" i="16"/>
  <c r="E179" i="16"/>
  <c r="O178" i="16"/>
  <c r="K178" i="16"/>
  <c r="I178" i="16"/>
  <c r="G178" i="16"/>
  <c r="E178" i="16"/>
  <c r="O177" i="16"/>
  <c r="K177" i="16"/>
  <c r="I177" i="16"/>
  <c r="G177" i="16"/>
  <c r="E177" i="16"/>
  <c r="O176" i="16"/>
  <c r="K176" i="16"/>
  <c r="I176" i="16"/>
  <c r="G176" i="16"/>
  <c r="E176" i="16"/>
  <c r="O175" i="16"/>
  <c r="K175" i="16"/>
  <c r="I175" i="16"/>
  <c r="G175" i="16"/>
  <c r="E175" i="16"/>
  <c r="O174" i="16"/>
  <c r="K174" i="16"/>
  <c r="I174" i="16"/>
  <c r="G174" i="16"/>
  <c r="E174" i="16"/>
  <c r="O173" i="16"/>
  <c r="K173" i="16"/>
  <c r="I173" i="16"/>
  <c r="G173" i="16"/>
  <c r="E173" i="16"/>
  <c r="O172" i="16"/>
  <c r="K172" i="16"/>
  <c r="I172" i="16"/>
  <c r="G172" i="16"/>
  <c r="E172" i="16"/>
  <c r="O171" i="16"/>
  <c r="K171" i="16"/>
  <c r="I171" i="16"/>
  <c r="G171" i="16"/>
  <c r="E171" i="16"/>
  <c r="O170" i="16"/>
  <c r="K170" i="16"/>
  <c r="I170" i="16"/>
  <c r="G170" i="16"/>
  <c r="E170" i="16"/>
  <c r="O169" i="16"/>
  <c r="K169" i="16"/>
  <c r="I169" i="16"/>
  <c r="G169" i="16"/>
  <c r="E169" i="16"/>
  <c r="O168" i="16"/>
  <c r="K168" i="16"/>
  <c r="I168" i="16"/>
  <c r="G168" i="16"/>
  <c r="E168" i="16"/>
  <c r="O167" i="16"/>
  <c r="K167" i="16"/>
  <c r="I167" i="16"/>
  <c r="G167" i="16"/>
  <c r="E167" i="16"/>
  <c r="O166" i="16"/>
  <c r="K166" i="16"/>
  <c r="I166" i="16"/>
  <c r="G166" i="16"/>
  <c r="E166" i="16"/>
  <c r="O165" i="16"/>
  <c r="K165" i="16"/>
  <c r="I165" i="16"/>
  <c r="G165" i="16"/>
  <c r="E165" i="16"/>
  <c r="O164" i="16"/>
  <c r="K164" i="16"/>
  <c r="I164" i="16"/>
  <c r="G164" i="16"/>
  <c r="E164" i="16"/>
  <c r="O163" i="16"/>
  <c r="K163" i="16"/>
  <c r="I163" i="16"/>
  <c r="G163" i="16"/>
  <c r="E163" i="16"/>
  <c r="O162" i="16"/>
  <c r="K162" i="16"/>
  <c r="I162" i="16"/>
  <c r="G162" i="16"/>
  <c r="E162" i="16"/>
  <c r="O161" i="16"/>
  <c r="K161" i="16"/>
  <c r="I161" i="16"/>
  <c r="G161" i="16"/>
  <c r="E161" i="16"/>
  <c r="O160" i="16"/>
  <c r="K160" i="16"/>
  <c r="I160" i="16"/>
  <c r="G160" i="16"/>
  <c r="E160" i="16"/>
  <c r="O159" i="16"/>
  <c r="K159" i="16"/>
  <c r="I159" i="16"/>
  <c r="G159" i="16"/>
  <c r="E159" i="16"/>
  <c r="O158" i="16"/>
  <c r="K158" i="16"/>
  <c r="I158" i="16"/>
  <c r="G158" i="16"/>
  <c r="E158" i="16"/>
  <c r="O234" i="16"/>
  <c r="K234" i="16"/>
  <c r="I234" i="16"/>
  <c r="G234" i="16"/>
  <c r="E234" i="16"/>
  <c r="O157" i="16"/>
  <c r="K157" i="16"/>
  <c r="I157" i="16"/>
  <c r="G157" i="16"/>
  <c r="E157" i="16"/>
  <c r="O156" i="16"/>
  <c r="K156" i="16"/>
  <c r="I156" i="16"/>
  <c r="G156" i="16"/>
  <c r="E156" i="16"/>
  <c r="O155" i="16"/>
  <c r="K155" i="16"/>
  <c r="I155" i="16"/>
  <c r="G155" i="16"/>
  <c r="E155" i="16"/>
  <c r="O154" i="16"/>
  <c r="K154" i="16"/>
  <c r="I154" i="16"/>
  <c r="G154" i="16"/>
  <c r="E154" i="16"/>
  <c r="O153" i="16"/>
  <c r="K153" i="16"/>
  <c r="I153" i="16"/>
  <c r="G153" i="16"/>
  <c r="E153" i="16"/>
  <c r="O152" i="16"/>
  <c r="K152" i="16"/>
  <c r="I152" i="16"/>
  <c r="G152" i="16"/>
  <c r="E152" i="16"/>
  <c r="O151" i="16"/>
  <c r="K151" i="16"/>
  <c r="I151" i="16"/>
  <c r="G151" i="16"/>
  <c r="E151" i="16"/>
  <c r="O150" i="16"/>
  <c r="K150" i="16"/>
  <c r="I150" i="16"/>
  <c r="G150" i="16"/>
  <c r="E150" i="16"/>
  <c r="O149" i="16"/>
  <c r="K149" i="16"/>
  <c r="I149" i="16"/>
  <c r="G149" i="16"/>
  <c r="E149" i="16"/>
  <c r="O148" i="16"/>
  <c r="K148" i="16"/>
  <c r="I148" i="16"/>
  <c r="G148" i="16"/>
  <c r="E148" i="16"/>
  <c r="O233" i="16"/>
  <c r="K233" i="16"/>
  <c r="I233" i="16"/>
  <c r="G233" i="16"/>
  <c r="E233" i="16"/>
  <c r="O147" i="16"/>
  <c r="K147" i="16"/>
  <c r="I147" i="16"/>
  <c r="G147" i="16"/>
  <c r="E147" i="16"/>
  <c r="O146" i="16"/>
  <c r="K146" i="16"/>
  <c r="I146" i="16"/>
  <c r="G146" i="16"/>
  <c r="E146" i="16"/>
  <c r="O145" i="16"/>
  <c r="K145" i="16"/>
  <c r="I145" i="16"/>
  <c r="G145" i="16"/>
  <c r="E145" i="16"/>
  <c r="O144" i="16"/>
  <c r="K144" i="16"/>
  <c r="I144" i="16"/>
  <c r="G144" i="16"/>
  <c r="E144" i="16"/>
  <c r="O143" i="16"/>
  <c r="K143" i="16"/>
  <c r="I143" i="16"/>
  <c r="G143" i="16"/>
  <c r="E143" i="16"/>
  <c r="O142" i="16"/>
  <c r="K142" i="16"/>
  <c r="I142" i="16"/>
  <c r="G142" i="16"/>
  <c r="E142" i="16"/>
  <c r="O141" i="16"/>
  <c r="K141" i="16"/>
  <c r="I141" i="16"/>
  <c r="G141" i="16"/>
  <c r="E141" i="16"/>
  <c r="O140" i="16"/>
  <c r="K140" i="16"/>
  <c r="I140" i="16"/>
  <c r="G140" i="16"/>
  <c r="E140" i="16"/>
  <c r="O139" i="16"/>
  <c r="K139" i="16"/>
  <c r="I139" i="16"/>
  <c r="G139" i="16"/>
  <c r="E139" i="16"/>
  <c r="O138" i="16"/>
  <c r="K138" i="16"/>
  <c r="I138" i="16"/>
  <c r="G138" i="16"/>
  <c r="E138" i="16"/>
  <c r="O137" i="16"/>
  <c r="K137" i="16"/>
  <c r="I137" i="16"/>
  <c r="G137" i="16"/>
  <c r="E137" i="16"/>
  <c r="O136" i="16"/>
  <c r="K136" i="16"/>
  <c r="I136" i="16"/>
  <c r="G136" i="16"/>
  <c r="E136" i="16"/>
  <c r="O135" i="16"/>
  <c r="K135" i="16"/>
  <c r="I135" i="16"/>
  <c r="G135" i="16"/>
  <c r="E135" i="16"/>
  <c r="O134" i="16"/>
  <c r="K134" i="16"/>
  <c r="I134" i="16"/>
  <c r="G134" i="16"/>
  <c r="E134" i="16"/>
  <c r="O133" i="16"/>
  <c r="K133" i="16"/>
  <c r="I133" i="16"/>
  <c r="G133" i="16"/>
  <c r="E133" i="16"/>
  <c r="O132" i="16"/>
  <c r="K132" i="16"/>
  <c r="I132" i="16"/>
  <c r="G132" i="16"/>
  <c r="E132" i="16"/>
  <c r="O131" i="16"/>
  <c r="K131" i="16"/>
  <c r="I131" i="16"/>
  <c r="G131" i="16"/>
  <c r="E131" i="16"/>
  <c r="O130" i="16"/>
  <c r="K130" i="16"/>
  <c r="I130" i="16"/>
  <c r="G130" i="16"/>
  <c r="E130" i="16"/>
  <c r="O129" i="16"/>
  <c r="K129" i="16"/>
  <c r="I129" i="16"/>
  <c r="G129" i="16"/>
  <c r="E129" i="16"/>
  <c r="O128" i="16"/>
  <c r="K128" i="16"/>
  <c r="I128" i="16"/>
  <c r="G128" i="16"/>
  <c r="E128" i="16"/>
  <c r="O127" i="16"/>
  <c r="K127" i="16"/>
  <c r="I127" i="16"/>
  <c r="G127" i="16"/>
  <c r="E127" i="16"/>
  <c r="O126" i="16"/>
  <c r="K126" i="16"/>
  <c r="I126" i="16"/>
  <c r="G126" i="16"/>
  <c r="E126" i="16"/>
  <c r="O125" i="16"/>
  <c r="K125" i="16"/>
  <c r="I125" i="16"/>
  <c r="G125" i="16"/>
  <c r="E125" i="16"/>
  <c r="O124" i="16"/>
  <c r="K124" i="16"/>
  <c r="I124" i="16"/>
  <c r="G124" i="16"/>
  <c r="E124" i="16"/>
  <c r="O123" i="16"/>
  <c r="K123" i="16"/>
  <c r="I123" i="16"/>
  <c r="G123" i="16"/>
  <c r="E123" i="16"/>
  <c r="O122" i="16"/>
  <c r="K122" i="16"/>
  <c r="I122" i="16"/>
  <c r="G122" i="16"/>
  <c r="E122" i="16"/>
  <c r="O121" i="16"/>
  <c r="K121" i="16"/>
  <c r="I121" i="16"/>
  <c r="G121" i="16"/>
  <c r="E121" i="16"/>
  <c r="O120" i="16"/>
  <c r="K120" i="16"/>
  <c r="I120" i="16"/>
  <c r="G120" i="16"/>
  <c r="E120" i="16"/>
  <c r="O119" i="16"/>
  <c r="K119" i="16"/>
  <c r="I119" i="16"/>
  <c r="G119" i="16"/>
  <c r="E119" i="16"/>
  <c r="O118" i="16"/>
  <c r="K118" i="16"/>
  <c r="I118" i="16"/>
  <c r="G118" i="16"/>
  <c r="E118" i="16"/>
  <c r="O117" i="16"/>
  <c r="K117" i="16"/>
  <c r="I117" i="16"/>
  <c r="G117" i="16"/>
  <c r="E117" i="16"/>
  <c r="O116" i="16"/>
  <c r="K116" i="16"/>
  <c r="I116" i="16"/>
  <c r="G116" i="16"/>
  <c r="E116" i="16"/>
  <c r="O115" i="16"/>
  <c r="K115" i="16"/>
  <c r="I115" i="16"/>
  <c r="G115" i="16"/>
  <c r="E115" i="16"/>
  <c r="O232" i="16"/>
  <c r="K232" i="16"/>
  <c r="I232" i="16"/>
  <c r="G232" i="16"/>
  <c r="E232" i="16"/>
  <c r="O114" i="16"/>
  <c r="K114" i="16"/>
  <c r="I114" i="16"/>
  <c r="G114" i="16"/>
  <c r="E114" i="16"/>
  <c r="O113" i="16"/>
  <c r="K113" i="16"/>
  <c r="I113" i="16"/>
  <c r="G113" i="16"/>
  <c r="E113" i="16"/>
  <c r="O112" i="16"/>
  <c r="K112" i="16"/>
  <c r="I112" i="16"/>
  <c r="G112" i="16"/>
  <c r="E112" i="16"/>
  <c r="O111" i="16"/>
  <c r="K111" i="16"/>
  <c r="I111" i="16"/>
  <c r="G111" i="16"/>
  <c r="E111" i="16"/>
  <c r="O110" i="16"/>
  <c r="K110" i="16"/>
  <c r="I110" i="16"/>
  <c r="G110" i="16"/>
  <c r="E110" i="16"/>
  <c r="O109" i="16"/>
  <c r="K109" i="16"/>
  <c r="I109" i="16"/>
  <c r="G109" i="16"/>
  <c r="E109" i="16"/>
  <c r="O108" i="16"/>
  <c r="K108" i="16"/>
  <c r="I108" i="16"/>
  <c r="G108" i="16"/>
  <c r="E108" i="16"/>
  <c r="O107" i="16"/>
  <c r="K107" i="16"/>
  <c r="I107" i="16"/>
  <c r="G107" i="16"/>
  <c r="E107" i="16"/>
  <c r="O106" i="16"/>
  <c r="K106" i="16"/>
  <c r="I106" i="16"/>
  <c r="G106" i="16"/>
  <c r="E106" i="16"/>
  <c r="O105" i="16"/>
  <c r="K105" i="16"/>
  <c r="I105" i="16"/>
  <c r="G105" i="16"/>
  <c r="E105" i="16"/>
  <c r="O104" i="16"/>
  <c r="K104" i="16"/>
  <c r="I104" i="16"/>
  <c r="G104" i="16"/>
  <c r="E104" i="16"/>
  <c r="O231" i="16"/>
  <c r="K231" i="16"/>
  <c r="I231" i="16"/>
  <c r="G231" i="16"/>
  <c r="E231" i="16"/>
  <c r="O103" i="16"/>
  <c r="K103" i="16"/>
  <c r="I103" i="16"/>
  <c r="G103" i="16"/>
  <c r="E103" i="16"/>
  <c r="O102" i="16"/>
  <c r="K102" i="16"/>
  <c r="I102" i="16"/>
  <c r="G102" i="16"/>
  <c r="E102" i="16"/>
  <c r="O101" i="16"/>
  <c r="K101" i="16"/>
  <c r="I101" i="16"/>
  <c r="G101" i="16"/>
  <c r="E101" i="16"/>
  <c r="O100" i="16"/>
  <c r="K100" i="16"/>
  <c r="I100" i="16"/>
  <c r="G100" i="16"/>
  <c r="E100" i="16"/>
  <c r="O99" i="16"/>
  <c r="K99" i="16"/>
  <c r="I99" i="16"/>
  <c r="G99" i="16"/>
  <c r="E99" i="16"/>
  <c r="O98" i="16"/>
  <c r="K98" i="16"/>
  <c r="I98" i="16"/>
  <c r="G98" i="16"/>
  <c r="E98" i="16"/>
  <c r="O97" i="16"/>
  <c r="K97" i="16"/>
  <c r="I97" i="16"/>
  <c r="G97" i="16"/>
  <c r="E97" i="16"/>
  <c r="O96" i="16"/>
  <c r="K96" i="16"/>
  <c r="I96" i="16"/>
  <c r="G96" i="16"/>
  <c r="E96" i="16"/>
  <c r="O95" i="16"/>
  <c r="K95" i="16"/>
  <c r="I95" i="16"/>
  <c r="G95" i="16"/>
  <c r="E95" i="16"/>
  <c r="O94" i="16"/>
  <c r="K94" i="16"/>
  <c r="I94" i="16"/>
  <c r="G94" i="16"/>
  <c r="E94" i="16"/>
  <c r="O93" i="16"/>
  <c r="K93" i="16"/>
  <c r="I93" i="16"/>
  <c r="G93" i="16"/>
  <c r="E93" i="16"/>
  <c r="O92" i="16"/>
  <c r="K92" i="16"/>
  <c r="I92" i="16"/>
  <c r="G92" i="16"/>
  <c r="E92" i="16"/>
  <c r="O91" i="16"/>
  <c r="K91" i="16"/>
  <c r="I91" i="16"/>
  <c r="G91" i="16"/>
  <c r="E91" i="16"/>
  <c r="O90" i="16"/>
  <c r="K90" i="16"/>
  <c r="I90" i="16"/>
  <c r="G90" i="16"/>
  <c r="E90" i="16"/>
  <c r="O89" i="16"/>
  <c r="K89" i="16"/>
  <c r="I89" i="16"/>
  <c r="G89" i="16"/>
  <c r="E89" i="16"/>
  <c r="O88" i="16"/>
  <c r="K88" i="16"/>
  <c r="I88" i="16"/>
  <c r="G88" i="16"/>
  <c r="E88" i="16"/>
  <c r="O87" i="16"/>
  <c r="K87" i="16"/>
  <c r="I87" i="16"/>
  <c r="G87" i="16"/>
  <c r="E87" i="16"/>
  <c r="O86" i="16"/>
  <c r="K86" i="16"/>
  <c r="I86" i="16"/>
  <c r="G86" i="16"/>
  <c r="E86" i="16"/>
  <c r="O85" i="16"/>
  <c r="K85" i="16"/>
  <c r="I85" i="16"/>
  <c r="G85" i="16"/>
  <c r="E85" i="16"/>
  <c r="O84" i="16"/>
  <c r="K84" i="16"/>
  <c r="I84" i="16"/>
  <c r="G84" i="16"/>
  <c r="E84" i="16"/>
  <c r="O83" i="16"/>
  <c r="K83" i="16"/>
  <c r="I83" i="16"/>
  <c r="G83" i="16"/>
  <c r="E83" i="16"/>
  <c r="O82" i="16"/>
  <c r="K82" i="16"/>
  <c r="I82" i="16"/>
  <c r="G82" i="16"/>
  <c r="E82" i="16"/>
  <c r="O81" i="16"/>
  <c r="K81" i="16"/>
  <c r="I81" i="16"/>
  <c r="G81" i="16"/>
  <c r="E81" i="16"/>
  <c r="O80" i="16"/>
  <c r="K80" i="16"/>
  <c r="I80" i="16"/>
  <c r="G80" i="16"/>
  <c r="E80" i="16"/>
  <c r="O79" i="16"/>
  <c r="K79" i="16"/>
  <c r="I79" i="16"/>
  <c r="G79" i="16"/>
  <c r="E79" i="16"/>
  <c r="O78" i="16"/>
  <c r="K78" i="16"/>
  <c r="I78" i="16"/>
  <c r="G78" i="16"/>
  <c r="E78" i="16"/>
  <c r="O77" i="16"/>
  <c r="K77" i="16"/>
  <c r="I77" i="16"/>
  <c r="G77" i="16"/>
  <c r="E77" i="16"/>
  <c r="O76" i="16"/>
  <c r="K76" i="16"/>
  <c r="I76" i="16"/>
  <c r="G76" i="16"/>
  <c r="E76" i="16"/>
  <c r="O75" i="16"/>
  <c r="K75" i="16"/>
  <c r="I75" i="16"/>
  <c r="G75" i="16"/>
  <c r="E75" i="16"/>
  <c r="O74" i="16"/>
  <c r="K74" i="16"/>
  <c r="I74" i="16"/>
  <c r="G74" i="16"/>
  <c r="E74" i="16"/>
  <c r="O73" i="16"/>
  <c r="K73" i="16"/>
  <c r="I73" i="16"/>
  <c r="G73" i="16"/>
  <c r="E73" i="16"/>
  <c r="O72" i="16"/>
  <c r="K72" i="16"/>
  <c r="I72" i="16"/>
  <c r="G72" i="16"/>
  <c r="E72" i="16"/>
  <c r="O71" i="16"/>
  <c r="K71" i="16"/>
  <c r="I71" i="16"/>
  <c r="G71" i="16"/>
  <c r="E71" i="16"/>
  <c r="O230" i="16"/>
  <c r="K230" i="16"/>
  <c r="I230" i="16"/>
  <c r="G230" i="16"/>
  <c r="E230" i="16"/>
  <c r="O70" i="16"/>
  <c r="K70" i="16"/>
  <c r="I70" i="16"/>
  <c r="G70" i="16"/>
  <c r="E70" i="16"/>
  <c r="O69" i="16"/>
  <c r="K69" i="16"/>
  <c r="I69" i="16"/>
  <c r="G69" i="16"/>
  <c r="E69" i="16"/>
  <c r="O68" i="16"/>
  <c r="K68" i="16"/>
  <c r="I68" i="16"/>
  <c r="G68" i="16"/>
  <c r="E68" i="16"/>
  <c r="O67" i="16"/>
  <c r="K67" i="16"/>
  <c r="I67" i="16"/>
  <c r="G67" i="16"/>
  <c r="E67" i="16"/>
  <c r="O66" i="16"/>
  <c r="K66" i="16"/>
  <c r="I66" i="16"/>
  <c r="G66" i="16"/>
  <c r="E66" i="16"/>
  <c r="O65" i="16"/>
  <c r="K65" i="16"/>
  <c r="I65" i="16"/>
  <c r="G65" i="16"/>
  <c r="E65" i="16"/>
  <c r="O64" i="16"/>
  <c r="K64" i="16"/>
  <c r="I64" i="16"/>
  <c r="G64" i="16"/>
  <c r="E64" i="16"/>
  <c r="O63" i="16"/>
  <c r="K63" i="16"/>
  <c r="I63" i="16"/>
  <c r="G63" i="16"/>
  <c r="E63" i="16"/>
  <c r="O62" i="16"/>
  <c r="K62" i="16"/>
  <c r="I62" i="16"/>
  <c r="G62" i="16"/>
  <c r="E62" i="16"/>
  <c r="O61" i="16"/>
  <c r="K61" i="16"/>
  <c r="I61" i="16"/>
  <c r="G61" i="16"/>
  <c r="E61" i="16"/>
  <c r="O60" i="16"/>
  <c r="K60" i="16"/>
  <c r="I60" i="16"/>
  <c r="G60" i="16"/>
  <c r="E60" i="16"/>
  <c r="O59" i="16"/>
  <c r="K59" i="16"/>
  <c r="I59" i="16"/>
  <c r="G59" i="16"/>
  <c r="E59" i="16"/>
  <c r="O58" i="16"/>
  <c r="K58" i="16"/>
  <c r="I58" i="16"/>
  <c r="G58" i="16"/>
  <c r="E58" i="16"/>
  <c r="O57" i="16"/>
  <c r="K57" i="16"/>
  <c r="I57" i="16"/>
  <c r="G57" i="16"/>
  <c r="E57" i="16"/>
  <c r="O56" i="16"/>
  <c r="K56" i="16"/>
  <c r="I56" i="16"/>
  <c r="G56" i="16"/>
  <c r="E56" i="16"/>
  <c r="O55" i="16"/>
  <c r="K55" i="16"/>
  <c r="I55" i="16"/>
  <c r="G55" i="16"/>
  <c r="E55" i="16"/>
  <c r="O54" i="16"/>
  <c r="K54" i="16"/>
  <c r="I54" i="16"/>
  <c r="G54" i="16"/>
  <c r="E54" i="16"/>
  <c r="O53" i="16"/>
  <c r="K53" i="16"/>
  <c r="I53" i="16"/>
  <c r="G53" i="16"/>
  <c r="E53" i="16"/>
  <c r="O52" i="16"/>
  <c r="K52" i="16"/>
  <c r="I52" i="16"/>
  <c r="G52" i="16"/>
  <c r="E52" i="16"/>
  <c r="O51" i="16"/>
  <c r="K51" i="16"/>
  <c r="I51" i="16"/>
  <c r="G51" i="16"/>
  <c r="E51" i="16"/>
  <c r="O50" i="16"/>
  <c r="K50" i="16"/>
  <c r="I50" i="16"/>
  <c r="G50" i="16"/>
  <c r="E50" i="16"/>
  <c r="O49" i="16"/>
  <c r="K49" i="16"/>
  <c r="I49" i="16"/>
  <c r="G49" i="16"/>
  <c r="E49" i="16"/>
  <c r="O48" i="16"/>
  <c r="K48" i="16"/>
  <c r="I48" i="16"/>
  <c r="G48" i="16"/>
  <c r="E48" i="16"/>
  <c r="O47" i="16"/>
  <c r="K47" i="16"/>
  <c r="I47" i="16"/>
  <c r="G47" i="16"/>
  <c r="E47" i="16"/>
  <c r="O46" i="16"/>
  <c r="K46" i="16"/>
  <c r="I46" i="16"/>
  <c r="G46" i="16"/>
  <c r="E46" i="16"/>
  <c r="O45" i="16"/>
  <c r="K45" i="16"/>
  <c r="I45" i="16"/>
  <c r="G45" i="16"/>
  <c r="E45" i="16"/>
  <c r="O44" i="16"/>
  <c r="K44" i="16"/>
  <c r="I44" i="16"/>
  <c r="G44" i="16"/>
  <c r="E44" i="16"/>
  <c r="O43" i="16"/>
  <c r="K43" i="16"/>
  <c r="I43" i="16"/>
  <c r="G43" i="16"/>
  <c r="E43" i="16"/>
  <c r="O42" i="16"/>
  <c r="K42" i="16"/>
  <c r="I42" i="16"/>
  <c r="G42" i="16"/>
  <c r="E42" i="16"/>
  <c r="O41" i="16"/>
  <c r="K41" i="16"/>
  <c r="I41" i="16"/>
  <c r="G41" i="16"/>
  <c r="E41" i="16"/>
  <c r="O40" i="16"/>
  <c r="K40" i="16"/>
  <c r="I40" i="16"/>
  <c r="G40" i="16"/>
  <c r="E40" i="16"/>
  <c r="O39" i="16"/>
  <c r="K39" i="16"/>
  <c r="I39" i="16"/>
  <c r="G39" i="16"/>
  <c r="E39" i="16"/>
  <c r="O38" i="16"/>
  <c r="K38" i="16"/>
  <c r="I38" i="16"/>
  <c r="G38" i="16"/>
  <c r="E38" i="16"/>
  <c r="O37" i="16"/>
  <c r="K37" i="16"/>
  <c r="I37" i="16"/>
  <c r="G37" i="16"/>
  <c r="E37" i="16"/>
  <c r="O36" i="16"/>
  <c r="K36" i="16"/>
  <c r="I36" i="16"/>
  <c r="G36" i="16"/>
  <c r="E36" i="16"/>
  <c r="O35" i="16"/>
  <c r="K35" i="16"/>
  <c r="I35" i="16"/>
  <c r="G35" i="16"/>
  <c r="E35" i="16"/>
  <c r="O34" i="16"/>
  <c r="K34" i="16"/>
  <c r="I34" i="16"/>
  <c r="G34" i="16"/>
  <c r="E34" i="16"/>
  <c r="O33" i="16"/>
  <c r="K33" i="16"/>
  <c r="I33" i="16"/>
  <c r="G33" i="16"/>
  <c r="E33" i="16"/>
  <c r="O32" i="16"/>
  <c r="K32" i="16"/>
  <c r="I32" i="16"/>
  <c r="G32" i="16"/>
  <c r="E32" i="16"/>
  <c r="O31" i="16"/>
  <c r="K31" i="16"/>
  <c r="I31" i="16"/>
  <c r="G31" i="16"/>
  <c r="E31" i="16"/>
  <c r="O30" i="16"/>
  <c r="K30" i="16"/>
  <c r="I30" i="16"/>
  <c r="G30" i="16"/>
  <c r="E30" i="16"/>
  <c r="O29" i="16"/>
  <c r="K29" i="16"/>
  <c r="I29" i="16"/>
  <c r="G29" i="16"/>
  <c r="E29" i="16"/>
  <c r="O28" i="16"/>
  <c r="K28" i="16"/>
  <c r="I28" i="16"/>
  <c r="G28" i="16"/>
  <c r="E28" i="16"/>
  <c r="O27" i="16"/>
  <c r="K27" i="16"/>
  <c r="I27" i="16"/>
  <c r="G27" i="16"/>
  <c r="E27" i="16"/>
  <c r="O26" i="16"/>
  <c r="K26" i="16"/>
  <c r="I26" i="16"/>
  <c r="G26" i="16"/>
  <c r="E26" i="16"/>
  <c r="O25" i="16"/>
  <c r="K25" i="16"/>
  <c r="I25" i="16"/>
  <c r="G25" i="16"/>
  <c r="E25" i="16"/>
  <c r="O24" i="16"/>
  <c r="K24" i="16"/>
  <c r="I24" i="16"/>
  <c r="G24" i="16"/>
  <c r="E24" i="16"/>
  <c r="O23" i="16"/>
  <c r="K23" i="16"/>
  <c r="I23" i="16"/>
  <c r="G23" i="16"/>
  <c r="E23" i="16"/>
  <c r="O22" i="16"/>
  <c r="K22" i="16"/>
  <c r="I22" i="16"/>
  <c r="G22" i="16"/>
  <c r="E22" i="16"/>
  <c r="O21" i="16"/>
  <c r="K21" i="16"/>
  <c r="I21" i="16"/>
  <c r="G21" i="16"/>
  <c r="E21" i="16"/>
  <c r="O20" i="16"/>
  <c r="K20" i="16"/>
  <c r="I20" i="16"/>
  <c r="G20" i="16"/>
  <c r="E20" i="16"/>
  <c r="O19" i="16"/>
  <c r="K19" i="16"/>
  <c r="I19" i="16"/>
  <c r="G19" i="16"/>
  <c r="E19" i="16"/>
  <c r="O18" i="16"/>
  <c r="K18" i="16"/>
  <c r="I18" i="16"/>
  <c r="G18" i="16"/>
  <c r="E18" i="16"/>
  <c r="O17" i="16"/>
  <c r="K17" i="16"/>
  <c r="I17" i="16"/>
  <c r="G17" i="16"/>
  <c r="E17" i="16"/>
  <c r="O16" i="16"/>
  <c r="K16" i="16"/>
  <c r="I16" i="16"/>
  <c r="G16" i="16"/>
  <c r="E16" i="16"/>
  <c r="O15" i="16"/>
  <c r="K15" i="16"/>
  <c r="I15" i="16"/>
  <c r="G15" i="16"/>
  <c r="E15" i="16"/>
  <c r="O14" i="16"/>
  <c r="I14" i="16"/>
  <c r="G14" i="16"/>
  <c r="E14" i="16"/>
  <c r="O13" i="16"/>
  <c r="K13" i="16"/>
  <c r="I13" i="16"/>
  <c r="G13" i="16"/>
  <c r="E13" i="16"/>
  <c r="O12" i="16"/>
  <c r="K12" i="16"/>
  <c r="I12" i="16"/>
  <c r="G12" i="16"/>
  <c r="E12" i="16"/>
  <c r="O11" i="16"/>
  <c r="K11" i="16"/>
  <c r="I11" i="16"/>
  <c r="G11" i="16"/>
  <c r="E11" i="16"/>
  <c r="O10" i="16"/>
  <c r="K10" i="16"/>
  <c r="I10" i="16"/>
  <c r="G10" i="16"/>
  <c r="E10" i="16"/>
  <c r="O9" i="16"/>
  <c r="K9" i="16"/>
  <c r="I9" i="16"/>
  <c r="G9" i="16"/>
  <c r="E9" i="16"/>
  <c r="O8" i="16"/>
  <c r="K8" i="16"/>
  <c r="I8" i="16"/>
  <c r="G8" i="16"/>
  <c r="E8" i="16"/>
  <c r="O7" i="16"/>
  <c r="K7" i="16"/>
  <c r="I7" i="16"/>
  <c r="G7" i="16"/>
  <c r="E7" i="16"/>
  <c r="O6" i="16"/>
  <c r="K6" i="16"/>
  <c r="I6" i="16"/>
  <c r="G6" i="16"/>
  <c r="E6" i="16"/>
</calcChain>
</file>

<file path=xl/sharedStrings.xml><?xml version="1.0" encoding="utf-8"?>
<sst xmlns="http://schemas.openxmlformats.org/spreadsheetml/2006/main" count="493" uniqueCount="468">
  <si>
    <t xml:space="preserve">NO, </t>
  </si>
  <si>
    <t>NIM</t>
  </si>
  <si>
    <t>NAMA</t>
  </si>
  <si>
    <t>OSCE</t>
  </si>
  <si>
    <t>Huruf</t>
  </si>
  <si>
    <t>MAHASISWA MENGULANG</t>
  </si>
  <si>
    <t>G0016187</t>
  </si>
  <si>
    <t>RIZAL ARZANI</t>
  </si>
  <si>
    <t>G0017006</t>
  </si>
  <si>
    <t>G0017018</t>
  </si>
  <si>
    <t>G0017040</t>
  </si>
  <si>
    <t>G0017104</t>
  </si>
  <si>
    <t>G0017132</t>
  </si>
  <si>
    <t>MEDICAL INTERVIEW</t>
  </si>
  <si>
    <t>Aseptic and Personal Protective Equipment (APD)</t>
  </si>
  <si>
    <t>Basic Physical Examination</t>
  </si>
  <si>
    <t>Nutrition and Anthropometry</t>
  </si>
  <si>
    <t>Limb Motor Examination</t>
  </si>
  <si>
    <t>Integration</t>
  </si>
  <si>
    <t>ANTROPOMETRI</t>
  </si>
  <si>
    <t>NILAI SKILLS LAB MENGULANG SEMESTER I KURIKULUM LAMA</t>
  </si>
  <si>
    <t>REKAM MEDIS</t>
  </si>
  <si>
    <t>PEMERIKSAAN FISIK</t>
  </si>
  <si>
    <t>VITAL SIGN</t>
  </si>
  <si>
    <t>SEMESTER AGUSTUS 2018 - JANUARI 2019</t>
  </si>
  <si>
    <t>G0012188</t>
  </si>
  <si>
    <t>RISNA ANNISA M</t>
  </si>
  <si>
    <t>ADNAN HIMAWAN</t>
  </si>
  <si>
    <t>BAYU HENDRO PRAMUDYO</t>
  </si>
  <si>
    <t>AISYAH PUSPA WARDANA</t>
  </si>
  <si>
    <t>INDRA GUNAWAN</t>
  </si>
  <si>
    <t>MELANIA ROMADHANI</t>
  </si>
  <si>
    <t>G0017025</t>
  </si>
  <si>
    <t>AMALIA ARYASITA DEWI</t>
  </si>
  <si>
    <t>G0017005</t>
  </si>
  <si>
    <t>ADELIA LAKSITADEWI SIHRAHAYU</t>
  </si>
  <si>
    <t>G0017023</t>
  </si>
  <si>
    <t>ALYA SABILAH SIREGAR</t>
  </si>
  <si>
    <t>G0018002</t>
  </si>
  <si>
    <t>ABDURRAHMAN GHIYAATS</t>
  </si>
  <si>
    <t>G0018008</t>
  </si>
  <si>
    <t>AHMAD SEDAYU</t>
  </si>
  <si>
    <t>G0018016</t>
  </si>
  <si>
    <t>ALQIFARI BAGUS PRADITYO</t>
  </si>
  <si>
    <t>G0018004</t>
  </si>
  <si>
    <t>ADISSA DINDA KHAIRUNNISA</t>
  </si>
  <si>
    <t>G0018006</t>
  </si>
  <si>
    <t>AFIFAH NURFITRIANA</t>
  </si>
  <si>
    <t>G0018010</t>
  </si>
  <si>
    <t>AISYAH DHIYA SALMA</t>
  </si>
  <si>
    <t>G0018012</t>
  </si>
  <si>
    <t>ALDONA AKHIRA SUSANTO</t>
  </si>
  <si>
    <t>G0018014</t>
  </si>
  <si>
    <t>ALMIRA KIRANA RAHMADHANIE</t>
  </si>
  <si>
    <t>G0018018</t>
  </si>
  <si>
    <t>ALYA AMELIA</t>
  </si>
  <si>
    <t>G0018024</t>
  </si>
  <si>
    <t>ANNISA SALSABILA SHO</t>
  </si>
  <si>
    <t>G0018026</t>
  </si>
  <si>
    <t>ARIANTI MAISYAROH</t>
  </si>
  <si>
    <t>NILAI SKILLS LAB ANGKATAN 2018 SEMESTER I</t>
  </si>
  <si>
    <t>G0018042</t>
  </si>
  <si>
    <t>BODDHI DHARMA</t>
  </si>
  <si>
    <t>G0018056</t>
  </si>
  <si>
    <t>DEVA BAYU KRESNA</t>
  </si>
  <si>
    <t>G0018064</t>
  </si>
  <si>
    <t>FADHIL ILHAM ANFARISA</t>
  </si>
  <si>
    <t>G0018048</t>
  </si>
  <si>
    <t>CYNTHIA OCTAVIANI RA</t>
  </si>
  <si>
    <t>G0018050</t>
  </si>
  <si>
    <t>DAIVA ODELIA</t>
  </si>
  <si>
    <t>G0018052</t>
  </si>
  <si>
    <t>DAMIANA NIRMALA MUKTI HANDAYANI</t>
  </si>
  <si>
    <t>G0018054</t>
  </si>
  <si>
    <t>DELOVINA STASYA</t>
  </si>
  <si>
    <t>G0018058</t>
  </si>
  <si>
    <t>DEVITA INTANIA PUTRI GUNADI</t>
  </si>
  <si>
    <t>G0018060</t>
  </si>
  <si>
    <t>DIFA ESTEFANY</t>
  </si>
  <si>
    <t>G0018062</t>
  </si>
  <si>
    <t>ELLEN JOSEPHINE HANDOKO</t>
  </si>
  <si>
    <t>G0018066</t>
  </si>
  <si>
    <t>FADHILA NUR ILLAHI</t>
  </si>
  <si>
    <t>G0013126</t>
  </si>
  <si>
    <t>JUNIVERS D E I KAIBA</t>
  </si>
  <si>
    <t>G0018092</t>
  </si>
  <si>
    <t>GREGORIUS PRAMA SURYAPUTRA</t>
  </si>
  <si>
    <t>G0018094</t>
  </si>
  <si>
    <t>HAMZAH HARYO PRAKOSO</t>
  </si>
  <si>
    <t>G0018100</t>
  </si>
  <si>
    <t>HIDAYAT FATAHILLAH</t>
  </si>
  <si>
    <t>G0018090</t>
  </si>
  <si>
    <t>GIFFA SASTHA AUDREY MELLANI</t>
  </si>
  <si>
    <t>G0018096</t>
  </si>
  <si>
    <t>HANIFAH KARIM</t>
  </si>
  <si>
    <t>G0018098</t>
  </si>
  <si>
    <t>HELVY ALDELINA</t>
  </si>
  <si>
    <t>G0018102</t>
  </si>
  <si>
    <t>INDRIASWARI KIRANA SURI</t>
  </si>
  <si>
    <t>G0018104</t>
  </si>
  <si>
    <t>JASMINE RAHMI HAPSARI</t>
  </si>
  <si>
    <t>G0018106</t>
  </si>
  <si>
    <t>JOSSEFA ALMANITA HAEPIE FIRNADI</t>
  </si>
  <si>
    <t>G0018112</t>
  </si>
  <si>
    <t>LAWLY ARREL DIONNIE GREATALYA</t>
  </si>
  <si>
    <t>G0018114</t>
  </si>
  <si>
    <t>LISANA SIDQIALIYA</t>
  </si>
  <si>
    <t>G0018122</t>
  </si>
  <si>
    <t>MATTHEW ALDO WIJAYANTO</t>
  </si>
  <si>
    <t>G0018128</t>
  </si>
  <si>
    <t>MUHAMAD IBNU AZIZ</t>
  </si>
  <si>
    <t>G0018130</t>
  </si>
  <si>
    <t>MUHAMMAD DZAKI DARMAWAN</t>
  </si>
  <si>
    <t>G0018154</t>
  </si>
  <si>
    <t>NANDA DERISTA AYU DEWANTI</t>
  </si>
  <si>
    <t>G0018158</t>
  </si>
  <si>
    <t>NI WAYAN PUSPA SAWITRI KSAMAWATI</t>
  </si>
  <si>
    <t>G0018160</t>
  </si>
  <si>
    <t>NUR LATIFAH</t>
  </si>
  <si>
    <t>G0018162</t>
  </si>
  <si>
    <t>OKTA KURNIA LUTFIA</t>
  </si>
  <si>
    <t>G0018166</t>
  </si>
  <si>
    <t>RADEN RARA PANDHAN BUDI LARASATI</t>
  </si>
  <si>
    <t>G0018168</t>
  </si>
  <si>
    <t>RAHMA NAFISSAFIRA INDRAYANI</t>
  </si>
  <si>
    <t>G0018170</t>
  </si>
  <si>
    <t>RANA SALSABILA</t>
  </si>
  <si>
    <t>G0018001</t>
  </si>
  <si>
    <t>ABDULLAH</t>
  </si>
  <si>
    <t>G0018005</t>
  </si>
  <si>
    <t>AFFAN RAYHAN ISMAIL</t>
  </si>
  <si>
    <t>G0018041</t>
  </si>
  <si>
    <t>BAGAS CANDRA KURNIAWAN</t>
  </si>
  <si>
    <t>G0018193</t>
  </si>
  <si>
    <t>SIMON PANANGIAN</t>
  </si>
  <si>
    <t>G0018003</t>
  </si>
  <si>
    <t>ABIDAH AGHNIA QALBY</t>
  </si>
  <si>
    <t>G0018007</t>
  </si>
  <si>
    <t>AFIYA FATHI</t>
  </si>
  <si>
    <t>G0018009</t>
  </si>
  <si>
    <t>AISHA RACHMANIA SETIAWATI</t>
  </si>
  <si>
    <t>G0018011</t>
  </si>
  <si>
    <t>AISYAH DIVA KAMILA</t>
  </si>
  <si>
    <t>G0018013</t>
  </si>
  <si>
    <t>ALIFA EL HUSNA DZATU</t>
  </si>
  <si>
    <t>G0018015</t>
  </si>
  <si>
    <t>ALNA NUR`AINA LATIP</t>
  </si>
  <si>
    <t>G0018017</t>
  </si>
  <si>
    <t>ALYA ALMIRA MILLANIA PRASETYO</t>
  </si>
  <si>
    <t>G0018053</t>
  </si>
  <si>
    <t>DANISWARA YUSUF HARTANTO</t>
  </si>
  <si>
    <t>G0018055</t>
  </si>
  <si>
    <t>DENI PRASETYO UTOMO</t>
  </si>
  <si>
    <t>G0018065</t>
  </si>
  <si>
    <t>FADHIL MUHAMMAD SHOLIHIN</t>
  </si>
  <si>
    <t>G0018035</t>
  </si>
  <si>
    <t>AULIA SAFETY IMRON</t>
  </si>
  <si>
    <t>G0018037</t>
  </si>
  <si>
    <t>AULIANI DEBY VERONICA</t>
  </si>
  <si>
    <t>G0018039</t>
  </si>
  <si>
    <t>AZ ZACHRA SANATI KHODIJAH</t>
  </si>
  <si>
    <t>G0018047</t>
  </si>
  <si>
    <t>CLARIVIA BREINDA SAVEALTI P</t>
  </si>
  <si>
    <t>G0018051</t>
  </si>
  <si>
    <t>DALILAH SALSABILA SALMA</t>
  </si>
  <si>
    <t>G0018057</t>
  </si>
  <si>
    <t>DEVI QURROTU AINY</t>
  </si>
  <si>
    <t>G0018059</t>
  </si>
  <si>
    <t>DIESTA MAYLITADARA</t>
  </si>
  <si>
    <t>G0018061</t>
  </si>
  <si>
    <t>ELISABETH YUANINDA U</t>
  </si>
  <si>
    <t>G0018138</t>
  </si>
  <si>
    <t>MUHAMMAD KHAFID SYAIFULLOH</t>
  </si>
  <si>
    <t>G0018140</t>
  </si>
  <si>
    <t>MUHAMMAD RIDHO FATONI</t>
  </si>
  <si>
    <t>G0018142</t>
  </si>
  <si>
    <t>MUHAMMAD SAMHAN</t>
  </si>
  <si>
    <t>G0018198</t>
  </si>
  <si>
    <t>STEINER LUKAS PRISOLA</t>
  </si>
  <si>
    <t>G0018192</t>
  </si>
  <si>
    <t>SHAFIRA NUR HANIFA</t>
  </si>
  <si>
    <t>G0018194</t>
  </si>
  <si>
    <t>SISKHA SABILLA</t>
  </si>
  <si>
    <t>G0018196</t>
  </si>
  <si>
    <t>SRI PARAMA METTA DHYANA</t>
  </si>
  <si>
    <t>G0018200</t>
  </si>
  <si>
    <t>SYAHNAZ ADILA</t>
  </si>
  <si>
    <t>G0018202</t>
  </si>
  <si>
    <t>SYANIA SHABRINA</t>
  </si>
  <si>
    <t>G0018204</t>
  </si>
  <si>
    <t>TASYA HANA NADHIFAH</t>
  </si>
  <si>
    <t>G0018206</t>
  </si>
  <si>
    <t>THANIA NUR ZHAHIRA</t>
  </si>
  <si>
    <t>G0018208</t>
  </si>
  <si>
    <t>TIKA TAZKIYA TASNIM</t>
  </si>
  <si>
    <t>G0018020</t>
  </si>
  <si>
    <t>ANAK AGUNG NGURAH OKA PARAMA W</t>
  </si>
  <si>
    <t>G0018022</t>
  </si>
  <si>
    <t>ANDRE SETIAWAN</t>
  </si>
  <si>
    <t>G0018034</t>
  </si>
  <si>
    <t>AULIA RAHMAN</t>
  </si>
  <si>
    <t>G0018028</t>
  </si>
  <si>
    <t>ARIFA SHERINA NOOR S</t>
  </si>
  <si>
    <t>G0018030</t>
  </si>
  <si>
    <t>ASMA NABILAH ALBARRI</t>
  </si>
  <si>
    <t>G0018032</t>
  </si>
  <si>
    <t>AULIA NINGGAR NADHIRA</t>
  </si>
  <si>
    <t>G0018036</t>
  </si>
  <si>
    <t>AULIA SHOLIHA AZZAHRA</t>
  </si>
  <si>
    <t>G0018038</t>
  </si>
  <si>
    <t>AURA WIDAD AL ADDAWIYAH H</t>
  </si>
  <si>
    <t>G0018040</t>
  </si>
  <si>
    <t>AZKA MUFLIHA</t>
  </si>
  <si>
    <t>G0018044</t>
  </si>
  <si>
    <t>CHALISTA PUTRI TESSALONIKA A</t>
  </si>
  <si>
    <t>G0018046</t>
  </si>
  <si>
    <t>CINDY AYUDIA PRAMAESTI</t>
  </si>
  <si>
    <t>G0018089</t>
  </si>
  <si>
    <t>GHAZY WIRA PRADIPTA</t>
  </si>
  <si>
    <t>G0018093</t>
  </si>
  <si>
    <t>GRENDI MERCY</t>
  </si>
  <si>
    <t>G0018097</t>
  </si>
  <si>
    <t>HANS STEVEN KURNIAWAN</t>
  </si>
  <si>
    <t>G0018087</t>
  </si>
  <si>
    <t>GANTAR RINA DEWI PRAMUSHINTA</t>
  </si>
  <si>
    <t>G0018091</t>
  </si>
  <si>
    <t>GRACIELLA ANGELICA LUKAS</t>
  </si>
  <si>
    <t>G0018095</t>
  </si>
  <si>
    <t>HANIFAH FATHIMATUZZAHRAH</t>
  </si>
  <si>
    <t>G0018099</t>
  </si>
  <si>
    <t>HIBATUL WAFI AH FAHRUDIN</t>
  </si>
  <si>
    <t>G0018103</t>
  </si>
  <si>
    <t>IZZAH SABILA</t>
  </si>
  <si>
    <t>G0018105</t>
  </si>
  <si>
    <t>JOHANNA ELISHA</t>
  </si>
  <si>
    <t>G0018107</t>
  </si>
  <si>
    <t>KARISMA NORANISA</t>
  </si>
  <si>
    <t>G0018127</t>
  </si>
  <si>
    <t>MUHAMAD ADAM MISBAH</t>
  </si>
  <si>
    <t>G0018129</t>
  </si>
  <si>
    <t>MUHAMMAD</t>
  </si>
  <si>
    <t>G0018131</t>
  </si>
  <si>
    <t>MUHAMMAD FAQIEH</t>
  </si>
  <si>
    <t>G0018147</t>
  </si>
  <si>
    <t>NABILA NOOR INDRASTA</t>
  </si>
  <si>
    <t>G0018149</t>
  </si>
  <si>
    <t>NADIA KIRANA SHEBA PAVITA</t>
  </si>
  <si>
    <t>G0018151</t>
  </si>
  <si>
    <t>NADZIFAH NUR FIRDAUS</t>
  </si>
  <si>
    <t>G0018153</t>
  </si>
  <si>
    <t>NAMIRA PUTRI IMANI</t>
  </si>
  <si>
    <t>G0018155</t>
  </si>
  <si>
    <t>NAOMI HEIDI AMARDA MURTI</t>
  </si>
  <si>
    <t>G0018157</t>
  </si>
  <si>
    <t>NAURAH ALETHA MUHARA</t>
  </si>
  <si>
    <t>G0018159</t>
  </si>
  <si>
    <t>NUR KHOFIFAH APRILIA</t>
  </si>
  <si>
    <t>G0018161</t>
  </si>
  <si>
    <t>NURANI ALMIRA SALSABILLA</t>
  </si>
  <si>
    <t>G0018074</t>
  </si>
  <si>
    <t>FAUZAN DIMAS ANGGARA</t>
  </si>
  <si>
    <t>G0018086</t>
  </si>
  <si>
    <t>GABRIEL ANINDHITA PRABAMURTI</t>
  </si>
  <si>
    <t>G0018088</t>
  </si>
  <si>
    <t>GARDA ALAM MADANI</t>
  </si>
  <si>
    <t>G0018068</t>
  </si>
  <si>
    <t>FALERIN MELIA PUSPITA</t>
  </si>
  <si>
    <t>G0018070</t>
  </si>
  <si>
    <t>FARAH NUR ADIBA</t>
  </si>
  <si>
    <t>G0018072</t>
  </si>
  <si>
    <t>FARRAH ARDIA RAMADHANI</t>
  </si>
  <si>
    <t>G0018076</t>
  </si>
  <si>
    <t>FEBBY GUNAWAN SISWANTO</t>
  </si>
  <si>
    <t>G0018078</t>
  </si>
  <si>
    <t>FELICIA ACRAMIN</t>
  </si>
  <si>
    <t>G0018080</t>
  </si>
  <si>
    <t>FELITA HANIN FIRSTARI</t>
  </si>
  <si>
    <t>G0018082</t>
  </si>
  <si>
    <t>FILZA FEBININGRUM</t>
  </si>
  <si>
    <t>G0018084</t>
  </si>
  <si>
    <t>FITRA ASLAMI GHIFARI</t>
  </si>
  <si>
    <t>G0018108</t>
  </si>
  <si>
    <t>KEVLAR AZRI GHURAFA</t>
  </si>
  <si>
    <t>G0018110</t>
  </si>
  <si>
    <t>KRESNANTYO ADI NUGROHO</t>
  </si>
  <si>
    <t>G0018118</t>
  </si>
  <si>
    <t>MARCELINO ADISKA MEGANTARA</t>
  </si>
  <si>
    <t>G0018116</t>
  </si>
  <si>
    <t>LUTFIA ARIFATUL FAIZAH</t>
  </si>
  <si>
    <t>G0018120</t>
  </si>
  <si>
    <t>MARIA SEKAR CAHYANINGRUM</t>
  </si>
  <si>
    <t>G0018124</t>
  </si>
  <si>
    <t>MEUTIA FILZAN KAMILAH</t>
  </si>
  <si>
    <t>G0018126</t>
  </si>
  <si>
    <t>MILANIA DWI ARWINDA</t>
  </si>
  <si>
    <t>G0018146</t>
  </si>
  <si>
    <t>NABILA HANINGTYAS</t>
  </si>
  <si>
    <t>G0018148</t>
  </si>
  <si>
    <t>NADA SYIFA AL BIRUNI</t>
  </si>
  <si>
    <t>G0018150</t>
  </si>
  <si>
    <t>NADYA WINDI HAPSARI</t>
  </si>
  <si>
    <t>G0018152</t>
  </si>
  <si>
    <t>NAHRIYATI SAFIRA SAL</t>
  </si>
  <si>
    <t>G0018141</t>
  </si>
  <si>
    <t>MUHAMMAD RIZALDI RAMLI</t>
  </si>
  <si>
    <t>G0018143</t>
  </si>
  <si>
    <t>MUHAMMAD SYAUQI RIDHALLAH</t>
  </si>
  <si>
    <t>G0018163</t>
  </si>
  <si>
    <t>PIYADASSI NAGASENA</t>
  </si>
  <si>
    <t>G0018185</t>
  </si>
  <si>
    <t>SAFIRA HASNA ROSYIDA</t>
  </si>
  <si>
    <t>G0018189</t>
  </si>
  <si>
    <t>SARAH ALYA RAHMAYANI</t>
  </si>
  <si>
    <t>G0018191</t>
  </si>
  <si>
    <t>SELLY NURHELIZA</t>
  </si>
  <si>
    <t>G0018195</t>
  </si>
  <si>
    <t>SOPIA NUR HABIBAH</t>
  </si>
  <si>
    <t>G0018197</t>
  </si>
  <si>
    <t>STEFANY MARCELLIA</t>
  </si>
  <si>
    <t>G0018199</t>
  </si>
  <si>
    <t>STEPVIA</t>
  </si>
  <si>
    <t>G0018201</t>
  </si>
  <si>
    <t>SYAHRANI NATILLA OKTAVIA</t>
  </si>
  <si>
    <t>G0018203</t>
  </si>
  <si>
    <t>SYARIFAH ISLAMI</t>
  </si>
  <si>
    <t>G0018043</t>
  </si>
  <si>
    <t>CANDRA PAMUNGKAS</t>
  </si>
  <si>
    <t>G0018045</t>
  </si>
  <si>
    <t>CHRISTIAN TODO MANUEL</t>
  </si>
  <si>
    <t>G0018049</t>
  </si>
  <si>
    <t>DAFFA SADEWA</t>
  </si>
  <si>
    <t>G0018019</t>
  </si>
  <si>
    <t>AMALIA RISKA DIBASARI</t>
  </si>
  <si>
    <t>G0018021</t>
  </si>
  <si>
    <t>ANASYA KAMILA ISWANDI</t>
  </si>
  <si>
    <t>G0018023</t>
  </si>
  <si>
    <t>ANIS SOFIA HARJANTI</t>
  </si>
  <si>
    <t>G0018025</t>
  </si>
  <si>
    <t>ANNISA` NAHDAH H</t>
  </si>
  <si>
    <t>G0018029</t>
  </si>
  <si>
    <t>ARIVA SYIVA`A</t>
  </si>
  <si>
    <t>G0018031</t>
  </si>
  <si>
    <t>ATIFA NADIRA EDININGTYAS</t>
  </si>
  <si>
    <t>G0018033</t>
  </si>
  <si>
    <t>AULIA NURUN NISAK</t>
  </si>
  <si>
    <t>G0018132</t>
  </si>
  <si>
    <t>MUHAMMAD FARIS AKBAR</t>
  </si>
  <si>
    <t>G0018134</t>
  </si>
  <si>
    <t>MUHAMMAD GIFARY ABDILAH</t>
  </si>
  <si>
    <t>G0018136</t>
  </si>
  <si>
    <t>MUHAMMAD ILHAM MAULA</t>
  </si>
  <si>
    <t>G0018172</t>
  </si>
  <si>
    <t>RATNA SAVITRI SULISTYO</t>
  </si>
  <si>
    <t>G0018178</t>
  </si>
  <si>
    <t>RIZKITTA ARI INDRIYANTO</t>
  </si>
  <si>
    <t>G0018180</t>
  </si>
  <si>
    <t>RIZQI ANISAH YUMNA</t>
  </si>
  <si>
    <t>G0018182</t>
  </si>
  <si>
    <t>ROISYA NUR FARHANIA</t>
  </si>
  <si>
    <t>G0018184</t>
  </si>
  <si>
    <t>SACIKA LUNGAPRADNYA SUTEJA</t>
  </si>
  <si>
    <t>G0018186</t>
  </si>
  <si>
    <t>SALSABILA NUR RAHMAH ALI</t>
  </si>
  <si>
    <t>G0018190</t>
  </si>
  <si>
    <t>SEDAH MIRAH KHAMILLA HERDIANA</t>
  </si>
  <si>
    <t>G0018144</t>
  </si>
  <si>
    <t>MUHANA FAWWAZY ILYAS</t>
  </si>
  <si>
    <t>G0018156</t>
  </si>
  <si>
    <t>NAUFAL WILDAN ASKANDAR</t>
  </si>
  <si>
    <t>G0018176</t>
  </si>
  <si>
    <t>RIFKI TAUFIQURROHMAN</t>
  </si>
  <si>
    <t>G0018188</t>
  </si>
  <si>
    <t>SANDYA NAUFAL BUDIYANTO</t>
  </si>
  <si>
    <t>G0018210</t>
  </si>
  <si>
    <t>TYAS NUR WINARNO PUTRI</t>
  </si>
  <si>
    <t>G0018212</t>
  </si>
  <si>
    <t>USWATUN INSANI MUTMA`INAH</t>
  </si>
  <si>
    <t>G0018214</t>
  </si>
  <si>
    <t>VERREN NADHIFA MUTIARA SUKMA</t>
  </si>
  <si>
    <t>G0018216</t>
  </si>
  <si>
    <t>WINASTARI YARHANIM TRINIPUTRI</t>
  </si>
  <si>
    <t>G0018218</t>
  </si>
  <si>
    <t>YUDITH AMELIA DAMAYANTI</t>
  </si>
  <si>
    <t>G0018220</t>
  </si>
  <si>
    <t>ZAHRA SALIHA IZZATI</t>
  </si>
  <si>
    <t>G0018067</t>
  </si>
  <si>
    <t>FADHLAN MAULANA YUSUF H</t>
  </si>
  <si>
    <t>G0018081</t>
  </si>
  <si>
    <t>FERNANDO JAHJA HOUTEN</t>
  </si>
  <si>
    <t>G0018083</t>
  </si>
  <si>
    <t>FIRDAUS LAZUARDI</t>
  </si>
  <si>
    <t>G0018063</t>
  </si>
  <si>
    <t>ELVIRA DYAH UTARI</t>
  </si>
  <si>
    <t>G0018069</t>
  </si>
  <si>
    <t>FARADIBA JANIYUSTIKA</t>
  </si>
  <si>
    <t>G0018071</t>
  </si>
  <si>
    <t>FARIDA AISYAH</t>
  </si>
  <si>
    <t>G0018073</t>
  </si>
  <si>
    <t>FATHIA AMALIA FAIZAL</t>
  </si>
  <si>
    <t>G0018075</t>
  </si>
  <si>
    <t>FAUZIAH FEBRIYANTI</t>
  </si>
  <si>
    <t>G0018077</t>
  </si>
  <si>
    <t>FEBRIOLA HOTMAIDA SA</t>
  </si>
  <si>
    <t>G0018079</t>
  </si>
  <si>
    <t>FELICIA AURA JASMINE</t>
  </si>
  <si>
    <t>G0018085</t>
  </si>
  <si>
    <t>FRISCA FADHILAH OCTAVIANY</t>
  </si>
  <si>
    <t>G0018117</t>
  </si>
  <si>
    <t>LYVIANA PATRISHIA PURNATA</t>
  </si>
  <si>
    <t>G0018111</t>
  </si>
  <si>
    <t>KURNIA CORIE TONDA</t>
  </si>
  <si>
    <t>G0018115</t>
  </si>
  <si>
    <t>LUBNA ALIFIA</t>
  </si>
  <si>
    <t>G0018119</t>
  </si>
  <si>
    <t>MARIA MAR`ATUSHOLIKHAH</t>
  </si>
  <si>
    <t>G0018121</t>
  </si>
  <si>
    <t>MARYAM YASMIN</t>
  </si>
  <si>
    <t>G0018123</t>
  </si>
  <si>
    <t>MERITANIA RIDIANTI PUTRI</t>
  </si>
  <si>
    <t>G0018125</t>
  </si>
  <si>
    <t>MILANA PHANGADI</t>
  </si>
  <si>
    <t>G0018137</t>
  </si>
  <si>
    <t>MUHAMMAD ILHAM NUGROHO</t>
  </si>
  <si>
    <t>G0018145</t>
  </si>
  <si>
    <t>NABIILA RIFDATURROHIIDAH</t>
  </si>
  <si>
    <t>G0018135</t>
  </si>
  <si>
    <t>MUHAMMAD HAFIZ RAFLYPASHA</t>
  </si>
  <si>
    <t>G0018139</t>
  </si>
  <si>
    <t>MUHAMMAD RASYID RIDHO</t>
  </si>
  <si>
    <t>G0018165</t>
  </si>
  <si>
    <t>QONITA FATIKHIA SYAFIRA</t>
  </si>
  <si>
    <t>G0018167</t>
  </si>
  <si>
    <t>RADEN RORO ALIFIANDRI R P</t>
  </si>
  <si>
    <t>G0018169</t>
  </si>
  <si>
    <t>RAHMANIAR NURUL AINI</t>
  </si>
  <si>
    <t>G0018171</t>
  </si>
  <si>
    <t>RATIH MILLA SARI ART</t>
  </si>
  <si>
    <t>G0018173</t>
  </si>
  <si>
    <t>RENASHEVA ALIFIA NUGRAHA</t>
  </si>
  <si>
    <t>G0018177</t>
  </si>
  <si>
    <t>RIZA ATALA ASROR</t>
  </si>
  <si>
    <t>G0018181</t>
  </si>
  <si>
    <t>RIZQI AYU DITA MELIANA</t>
  </si>
  <si>
    <t>G0018183</t>
  </si>
  <si>
    <t>RONA YASMIN</t>
  </si>
  <si>
    <t>G0018175</t>
  </si>
  <si>
    <t>REZA PAHLEVI PRASTAWA</t>
  </si>
  <si>
    <t>G0018179</t>
  </si>
  <si>
    <t>RIZKY FAKHRUDDIN</t>
  </si>
  <si>
    <t>G0018187</t>
  </si>
  <si>
    <t>SAMUEL OKTAMARTDEO H</t>
  </si>
  <si>
    <t>G0018205</t>
  </si>
  <si>
    <t>TASYA HASNA SUGANDI</t>
  </si>
  <si>
    <t>G0018207</t>
  </si>
  <si>
    <t>THERESIA TRIVIKA MILLENIA AGUSTIN R</t>
  </si>
  <si>
    <t>G0018209</t>
  </si>
  <si>
    <t>TISSA ASABELLA PRIHANDINI</t>
  </si>
  <si>
    <t>G0018211</t>
  </si>
  <si>
    <t>ULAYYA PUTRI WEDYAWATI</t>
  </si>
  <si>
    <t>G0018213</t>
  </si>
  <si>
    <t>VERONIKA VITA KURNIAWATI</t>
  </si>
  <si>
    <t>G0018215</t>
  </si>
  <si>
    <t>VICTORIA TASYA ARIFA</t>
  </si>
  <si>
    <t>G0018219</t>
  </si>
  <si>
    <t>ZAERA FERIDINA AZZAHROH</t>
  </si>
  <si>
    <t>G0018221</t>
  </si>
  <si>
    <t>`AININNA `IZZAH ZAFIRA</t>
  </si>
  <si>
    <t>tidak boleh ikut ujian kecuali limb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</si>
</sst>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2">
    <xf numFmtId="0" fontId="0" fillId="0" borderId="0"/>
    <xf numFmtId="0" fontId="26" fillId="0" borderId="0"/>
    <xf numFmtId="0" fontId="3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9" fillId="2" borderId="5" xfId="0" applyFont="1" applyFill="1" applyBorder="1" applyAlignment="1">
      <alignment horizontal="center" vertical="center"/>
    </xf>
    <xf numFmtId="164" fontId="29" fillId="0" borderId="5" xfId="2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164" fontId="31" fillId="0" borderId="5" xfId="0" applyNumberFormat="1" applyFont="1" applyFill="1" applyBorder="1" applyAlignment="1">
      <alignment horizontal="center" vertical="center"/>
    </xf>
    <xf numFmtId="164" fontId="29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/>
    <xf numFmtId="164" fontId="31" fillId="2" borderId="5" xfId="0" applyNumberFormat="1" applyFont="1" applyFill="1" applyBorder="1" applyAlignment="1">
      <alignment horizontal="center" vertical="center"/>
    </xf>
    <xf numFmtId="164" fontId="31" fillId="3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30" fillId="0" borderId="2" xfId="0" applyFont="1" applyFill="1" applyBorder="1" applyAlignment="1">
      <alignment horizontal="center" vertical="center"/>
    </xf>
    <xf numFmtId="0" fontId="34" fillId="0" borderId="5" xfId="0" applyFont="1" applyFill="1" applyBorder="1" applyAlignment="1" applyProtection="1">
      <alignment horizontal="center"/>
    </xf>
    <xf numFmtId="0" fontId="34" fillId="0" borderId="5" xfId="0" applyFont="1" applyFill="1" applyBorder="1" applyAlignment="1" applyProtection="1"/>
    <xf numFmtId="164" fontId="33" fillId="2" borderId="5" xfId="0" applyNumberFormat="1" applyFont="1" applyFill="1" applyBorder="1" applyAlignment="1">
      <alignment horizontal="center" vertical="center"/>
    </xf>
    <xf numFmtId="164" fontId="29" fillId="3" borderId="5" xfId="2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0" xfId="0" applyFill="1"/>
    <xf numFmtId="164" fontId="29" fillId="3" borderId="1" xfId="0" applyNumberFormat="1" applyFont="1" applyFill="1" applyBorder="1" applyAlignment="1">
      <alignment horizontal="center" vertical="center"/>
    </xf>
    <xf numFmtId="0" fontId="34" fillId="0" borderId="5" xfId="8" applyFont="1" applyFill="1" applyBorder="1" applyAlignment="1" applyProtection="1">
      <alignment horizontal="center"/>
    </xf>
    <xf numFmtId="0" fontId="25" fillId="0" borderId="5" xfId="8" applyFont="1" applyFill="1" applyBorder="1"/>
    <xf numFmtId="0" fontId="34" fillId="0" borderId="5" xfId="8" applyFont="1" applyFill="1" applyBorder="1" applyAlignment="1" applyProtection="1"/>
    <xf numFmtId="0" fontId="35" fillId="3" borderId="5" xfId="0" applyFont="1" applyFill="1" applyBorder="1"/>
    <xf numFmtId="164" fontId="29" fillId="0" borderId="5" xfId="2" applyNumberFormat="1" applyFont="1" applyFill="1" applyBorder="1" applyAlignment="1">
      <alignment horizontal="center" vertical="center"/>
    </xf>
    <xf numFmtId="164" fontId="31" fillId="0" borderId="6" xfId="0" applyNumberFormat="1" applyFont="1" applyFill="1" applyBorder="1" applyAlignment="1">
      <alignment horizontal="center" vertical="center"/>
    </xf>
    <xf numFmtId="164" fontId="31" fillId="0" borderId="5" xfId="0" applyNumberFormat="1" applyFont="1" applyFill="1" applyBorder="1" applyAlignment="1">
      <alignment horizontal="center" vertical="center"/>
    </xf>
    <xf numFmtId="164" fontId="33" fillId="0" borderId="5" xfId="0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40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34" fillId="3" borderId="5" xfId="0" applyFont="1" applyFill="1" applyBorder="1" applyAlignment="1" applyProtection="1">
      <alignment horizontal="center"/>
    </xf>
    <xf numFmtId="0" fontId="34" fillId="3" borderId="5" xfId="0" applyFont="1" applyFill="1" applyBorder="1" applyAlignment="1" applyProtection="1"/>
    <xf numFmtId="164" fontId="33" fillId="3" borderId="5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left" vertical="center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164" fontId="29" fillId="4" borderId="5" xfId="2" applyNumberFormat="1" applyFont="1" applyFill="1" applyBorder="1" applyAlignment="1">
      <alignment horizontal="center" vertical="center"/>
    </xf>
    <xf numFmtId="164" fontId="31" fillId="4" borderId="5" xfId="0" applyNumberFormat="1" applyFont="1" applyFill="1" applyBorder="1" applyAlignment="1">
      <alignment horizontal="center" vertical="center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41" fillId="0" borderId="5" xfId="0" applyFont="1" applyBorder="1" applyAlignment="1">
      <alignment vertical="center"/>
    </xf>
    <xf numFmtId="0" fontId="41" fillId="0" borderId="5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29" fillId="2" borderId="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</cellXfs>
  <cellStyles count="132">
    <cellStyle name="Normal" xfId="0" builtinId="0"/>
    <cellStyle name="Normal 10" xfId="11"/>
    <cellStyle name="Normal 11" xfId="15"/>
    <cellStyle name="Normal 12" xfId="19"/>
    <cellStyle name="Normal 13" xfId="23"/>
    <cellStyle name="Normal 14" xfId="27"/>
    <cellStyle name="Normal 15" xfId="31"/>
    <cellStyle name="Normal 2" xfId="8"/>
    <cellStyle name="Normal 2 2" xfId="1"/>
    <cellStyle name="Normal 3" xfId="7"/>
    <cellStyle name="Normal 3 10" xfId="79"/>
    <cellStyle name="Normal 3 11" xfId="85"/>
    <cellStyle name="Normal 3 12" xfId="91"/>
    <cellStyle name="Normal 3 13" xfId="97"/>
    <cellStyle name="Normal 3 14" xfId="103"/>
    <cellStyle name="Normal 3 15" xfId="109"/>
    <cellStyle name="Normal 3 16" xfId="115"/>
    <cellStyle name="Normal 3 17" xfId="121"/>
    <cellStyle name="Normal 3 18" xfId="127"/>
    <cellStyle name="Normal 3 2" xfId="36"/>
    <cellStyle name="Normal 3 2 10" xfId="87"/>
    <cellStyle name="Normal 3 2 11" xfId="93"/>
    <cellStyle name="Normal 3 2 12" xfId="99"/>
    <cellStyle name="Normal 3 2 13" xfId="105"/>
    <cellStyle name="Normal 3 2 14" xfId="111"/>
    <cellStyle name="Normal 3 2 15" xfId="117"/>
    <cellStyle name="Normal 3 2 16" xfId="123"/>
    <cellStyle name="Normal 3 2 17" xfId="129"/>
    <cellStyle name="Normal 3 2 2" xfId="40"/>
    <cellStyle name="Normal 3 2 3" xfId="45"/>
    <cellStyle name="Normal 3 2 4" xfId="51"/>
    <cellStyle name="Normal 3 2 5" xfId="57"/>
    <cellStyle name="Normal 3 2 6" xfId="63"/>
    <cellStyle name="Normal 3 2 7" xfId="69"/>
    <cellStyle name="Normal 3 2 8" xfId="75"/>
    <cellStyle name="Normal 3 2 9" xfId="81"/>
    <cellStyle name="Normal 3 3" xfId="38"/>
    <cellStyle name="Normal 3 4" xfId="43"/>
    <cellStyle name="Normal 3 5" xfId="49"/>
    <cellStyle name="Normal 3 6" xfId="55"/>
    <cellStyle name="Normal 3 7" xfId="61"/>
    <cellStyle name="Normal 3 8" xfId="67"/>
    <cellStyle name="Normal 3 9" xfId="73"/>
    <cellStyle name="Normal 4" xfId="2"/>
    <cellStyle name="Normal 4 10" xfId="60"/>
    <cellStyle name="Normal 4 11" xfId="66"/>
    <cellStyle name="Normal 4 12" xfId="72"/>
    <cellStyle name="Normal 4 13" xfId="78"/>
    <cellStyle name="Normal 4 14" xfId="84"/>
    <cellStyle name="Normal 4 15" xfId="90"/>
    <cellStyle name="Normal 4 16" xfId="96"/>
    <cellStyle name="Normal 4 17" xfId="102"/>
    <cellStyle name="Normal 4 18" xfId="108"/>
    <cellStyle name="Normal 4 19" xfId="114"/>
    <cellStyle name="Normal 4 2" xfId="5"/>
    <cellStyle name="Normal 4 2 2" xfId="13"/>
    <cellStyle name="Normal 4 2 2 2" xfId="17"/>
    <cellStyle name="Normal 4 2 2 3" xfId="21"/>
    <cellStyle name="Normal 4 2 2 4" xfId="25"/>
    <cellStyle name="Normal 4 2 2 5" xfId="29"/>
    <cellStyle name="Normal 4 2 2 6" xfId="33"/>
    <cellStyle name="Normal 4 20" xfId="120"/>
    <cellStyle name="Normal 4 21" xfId="126"/>
    <cellStyle name="Normal 4 3" xfId="14"/>
    <cellStyle name="Normal 4 3 2" xfId="18"/>
    <cellStyle name="Normal 4 3 3" xfId="22"/>
    <cellStyle name="Normal 4 3 4" xfId="26"/>
    <cellStyle name="Normal 4 3 5" xfId="30"/>
    <cellStyle name="Normal 4 3 6" xfId="34"/>
    <cellStyle name="Normal 4 4" xfId="12"/>
    <cellStyle name="Normal 4 4 2" xfId="16"/>
    <cellStyle name="Normal 4 4 3" xfId="20"/>
    <cellStyle name="Normal 4 4 4" xfId="24"/>
    <cellStyle name="Normal 4 4 5" xfId="28"/>
    <cellStyle name="Normal 4 4 6" xfId="32"/>
    <cellStyle name="Normal 4 5" xfId="35"/>
    <cellStyle name="Normal 4 6" xfId="37"/>
    <cellStyle name="Normal 4 7" xfId="42"/>
    <cellStyle name="Normal 4 8" xfId="48"/>
    <cellStyle name="Normal 4 9" xfId="54"/>
    <cellStyle name="Normal 5" xfId="6"/>
    <cellStyle name="Normal 5 10" xfId="86"/>
    <cellStyle name="Normal 5 11" xfId="92"/>
    <cellStyle name="Normal 5 12" xfId="98"/>
    <cellStyle name="Normal 5 13" xfId="104"/>
    <cellStyle name="Normal 5 14" xfId="110"/>
    <cellStyle name="Normal 5 15" xfId="116"/>
    <cellStyle name="Normal 5 16" xfId="122"/>
    <cellStyle name="Normal 5 17" xfId="128"/>
    <cellStyle name="Normal 5 2" xfId="39"/>
    <cellStyle name="Normal 5 3" xfId="44"/>
    <cellStyle name="Normal 5 4" xfId="50"/>
    <cellStyle name="Normal 5 5" xfId="56"/>
    <cellStyle name="Normal 5 6" xfId="62"/>
    <cellStyle name="Normal 5 7" xfId="68"/>
    <cellStyle name="Normal 5 8" xfId="74"/>
    <cellStyle name="Normal 5 9" xfId="80"/>
    <cellStyle name="Normal 6" xfId="4"/>
    <cellStyle name="Normal 6 10" xfId="88"/>
    <cellStyle name="Normal 6 11" xfId="94"/>
    <cellStyle name="Normal 6 12" xfId="100"/>
    <cellStyle name="Normal 6 13" xfId="106"/>
    <cellStyle name="Normal 6 14" xfId="112"/>
    <cellStyle name="Normal 6 15" xfId="118"/>
    <cellStyle name="Normal 6 16" xfId="124"/>
    <cellStyle name="Normal 6 17" xfId="130"/>
    <cellStyle name="Normal 6 2" xfId="41"/>
    <cellStyle name="Normal 6 3" xfId="46"/>
    <cellStyle name="Normal 6 4" xfId="52"/>
    <cellStyle name="Normal 6 5" xfId="58"/>
    <cellStyle name="Normal 6 6" xfId="64"/>
    <cellStyle name="Normal 6 7" xfId="70"/>
    <cellStyle name="Normal 6 8" xfId="76"/>
    <cellStyle name="Normal 6 9" xfId="82"/>
    <cellStyle name="Normal 7" xfId="3"/>
    <cellStyle name="Normal 7 10" xfId="95"/>
    <cellStyle name="Normal 7 11" xfId="101"/>
    <cellStyle name="Normal 7 12" xfId="107"/>
    <cellStyle name="Normal 7 13" xfId="113"/>
    <cellStyle name="Normal 7 14" xfId="119"/>
    <cellStyle name="Normal 7 15" xfId="125"/>
    <cellStyle name="Normal 7 16" xfId="131"/>
    <cellStyle name="Normal 7 2" xfId="47"/>
    <cellStyle name="Normal 7 3" xfId="53"/>
    <cellStyle name="Normal 7 4" xfId="59"/>
    <cellStyle name="Normal 7 5" xfId="65"/>
    <cellStyle name="Normal 7 6" xfId="71"/>
    <cellStyle name="Normal 7 7" xfId="77"/>
    <cellStyle name="Normal 7 8" xfId="83"/>
    <cellStyle name="Normal 7 9" xfId="89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I17" sqref="I17"/>
    </sheetView>
  </sheetViews>
  <sheetFormatPr defaultRowHeight="15" x14ac:dyDescent="0.25"/>
  <cols>
    <col min="2" max="2" width="9.28515625" bestFit="1" customWidth="1"/>
    <col min="3" max="3" width="36.7109375" customWidth="1"/>
  </cols>
  <sheetData>
    <row r="1" spans="1:14" ht="20.25" x14ac:dyDescent="0.3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4" ht="20.25" x14ac:dyDescent="0.3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8.75" customHeight="1" x14ac:dyDescent="0.35">
      <c r="C3" s="4"/>
    </row>
    <row r="4" spans="1:14" ht="39" customHeight="1" x14ac:dyDescent="0.25">
      <c r="A4" s="68" t="s">
        <v>0</v>
      </c>
      <c r="B4" s="68" t="s">
        <v>1</v>
      </c>
      <c r="C4" s="70" t="s">
        <v>2</v>
      </c>
      <c r="D4" s="66" t="s">
        <v>19</v>
      </c>
      <c r="E4" s="67"/>
      <c r="F4" s="66" t="s">
        <v>21</v>
      </c>
      <c r="G4" s="67"/>
      <c r="H4" s="66" t="s">
        <v>22</v>
      </c>
      <c r="I4" s="67"/>
      <c r="J4" s="66" t="s">
        <v>23</v>
      </c>
      <c r="K4" s="67"/>
      <c r="L4" s="66"/>
      <c r="M4" s="67"/>
    </row>
    <row r="5" spans="1:14" ht="15" customHeight="1" x14ac:dyDescent="0.25">
      <c r="A5" s="69"/>
      <c r="B5" s="69"/>
      <c r="C5" s="71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</row>
    <row r="6" spans="1:14" x14ac:dyDescent="0.25">
      <c r="A6" s="16" t="s">
        <v>5</v>
      </c>
      <c r="B6" s="17"/>
      <c r="C6" s="22"/>
      <c r="D6" s="18"/>
      <c r="E6" s="15"/>
      <c r="F6" s="18"/>
      <c r="G6" s="15"/>
      <c r="H6" s="18"/>
      <c r="I6" s="15"/>
      <c r="J6" s="18"/>
      <c r="K6" s="15"/>
      <c r="L6" s="18"/>
      <c r="M6" s="15"/>
    </row>
    <row r="7" spans="1:14" ht="15.75" x14ac:dyDescent="0.25">
      <c r="A7" s="3">
        <v>1</v>
      </c>
      <c r="B7" s="29" t="s">
        <v>6</v>
      </c>
      <c r="C7" s="29" t="s">
        <v>7</v>
      </c>
      <c r="D7" s="6"/>
      <c r="E7" s="2" t="str">
        <f t="shared" ref="E7:E14" si="0">IF(D7&lt;50,"E",IF(D7&lt;60,"D",IF(D7&lt;64,"C",IF(D7&lt;67,"C+",IF(D7&lt;70,"B-",IF(D7&lt;75,"B",IF(D7&lt;80,"B+",IF(D7&lt;90,"A-","A"))))))))</f>
        <v>E</v>
      </c>
      <c r="F7" s="6"/>
      <c r="G7" s="2" t="str">
        <f t="shared" ref="G7:G14" si="1">IF(F7&lt;50,"E",IF(F7&lt;60,"D",IF(F7&lt;64,"C",IF(F7&lt;67,"C+",IF(F7&lt;70,"B-",IF(F7&lt;75,"B",IF(F7&lt;80,"B+",IF(F7&lt;90,"A-","A"))))))))</f>
        <v>E</v>
      </c>
      <c r="H7" s="6"/>
      <c r="I7" s="2" t="str">
        <f t="shared" ref="I7:I14" si="2">IF(H7&lt;50,"E",IF(H7&lt;60,"D",IF(H7&lt;64,"C",IF(H7&lt;67,"C+",IF(H7&lt;70,"B-",IF(H7&lt;75,"B",IF(H7&lt;80,"B+",IF(H7&lt;90,"A-","A"))))))))</f>
        <v>E</v>
      </c>
      <c r="J7" s="25">
        <v>70</v>
      </c>
      <c r="K7" s="2" t="str">
        <f t="shared" ref="K7:K14" si="3">IF(J7&lt;50,"E",IF(J7&lt;60,"D",IF(J7&lt;64,"C",IF(J7&lt;67,"C+",IF(J7&lt;70,"B-",IF(J7&lt;75,"B",IF(J7&lt;80,"B+",IF(J7&lt;90,"A-","A"))))))))</f>
        <v>B</v>
      </c>
      <c r="L7" s="6"/>
      <c r="M7" s="2" t="str">
        <f t="shared" ref="M7:M14" si="4">IF(L7&lt;50,"E",IF(L7&lt;60,"D",IF(L7&lt;64,"C",IF(L7&lt;67,"C+",IF(L7&lt;70,"B-",IF(L7&lt;75,"B",IF(L7&lt;80,"B+",IF(L7&lt;90,"A-","A"))))))))</f>
        <v>E</v>
      </c>
      <c r="N7" s="10"/>
    </row>
    <row r="8" spans="1:14" ht="15.75" x14ac:dyDescent="0.25">
      <c r="A8" s="3">
        <f>A7+1</f>
        <v>2</v>
      </c>
      <c r="B8" s="38" t="s">
        <v>83</v>
      </c>
      <c r="C8" s="38" t="s">
        <v>84</v>
      </c>
      <c r="D8" s="7"/>
      <c r="E8" s="2" t="str">
        <f t="shared" si="0"/>
        <v>E</v>
      </c>
      <c r="F8" s="6">
        <v>36.4</v>
      </c>
      <c r="G8" s="2" t="str">
        <f t="shared" si="1"/>
        <v>E</v>
      </c>
      <c r="H8" s="7"/>
      <c r="I8" s="2" t="str">
        <f t="shared" si="2"/>
        <v>E</v>
      </c>
      <c r="J8" s="7"/>
      <c r="K8" s="2" t="str">
        <f t="shared" si="3"/>
        <v>E</v>
      </c>
      <c r="L8" s="7"/>
      <c r="M8" s="2" t="str">
        <f t="shared" si="4"/>
        <v>E</v>
      </c>
    </row>
    <row r="9" spans="1:14" ht="15.75" x14ac:dyDescent="0.25">
      <c r="A9" s="3">
        <v>3</v>
      </c>
      <c r="B9" s="38" t="s">
        <v>25</v>
      </c>
      <c r="C9" s="38" t="s">
        <v>26</v>
      </c>
      <c r="D9" s="5"/>
      <c r="E9" s="2" t="str">
        <f t="shared" si="0"/>
        <v>E</v>
      </c>
      <c r="F9" s="6">
        <v>59.1</v>
      </c>
      <c r="G9" s="2" t="str">
        <f t="shared" si="1"/>
        <v>D</v>
      </c>
      <c r="H9" s="5"/>
      <c r="I9" s="2" t="str">
        <f t="shared" si="2"/>
        <v>E</v>
      </c>
      <c r="J9" s="5"/>
      <c r="K9" s="2" t="str">
        <f t="shared" si="3"/>
        <v>E</v>
      </c>
      <c r="L9" s="5"/>
      <c r="M9" s="2" t="str">
        <f t="shared" si="4"/>
        <v>E</v>
      </c>
    </row>
    <row r="10" spans="1:14" ht="15.75" x14ac:dyDescent="0.25">
      <c r="A10" s="3">
        <v>4</v>
      </c>
      <c r="B10" s="20"/>
      <c r="C10" s="20"/>
      <c r="D10" s="5"/>
      <c r="E10" s="2" t="str">
        <f t="shared" si="0"/>
        <v>E</v>
      </c>
      <c r="F10" s="6"/>
      <c r="G10" s="2" t="str">
        <f t="shared" si="1"/>
        <v>E</v>
      </c>
      <c r="H10" s="5"/>
      <c r="I10" s="2" t="str">
        <f t="shared" si="2"/>
        <v>E</v>
      </c>
      <c r="J10" s="5"/>
      <c r="K10" s="2" t="str">
        <f t="shared" si="3"/>
        <v>E</v>
      </c>
      <c r="L10" s="5"/>
      <c r="M10" s="2" t="str">
        <f t="shared" si="4"/>
        <v>E</v>
      </c>
    </row>
    <row r="11" spans="1:14" ht="15.75" x14ac:dyDescent="0.25">
      <c r="A11" s="3">
        <v>5</v>
      </c>
      <c r="B11" s="19"/>
      <c r="C11" s="21"/>
      <c r="D11" s="5"/>
      <c r="E11" s="2" t="str">
        <f t="shared" si="0"/>
        <v>E</v>
      </c>
      <c r="F11" s="6"/>
      <c r="G11" s="2" t="str">
        <f t="shared" si="1"/>
        <v>E</v>
      </c>
      <c r="H11" s="5"/>
      <c r="I11" s="2" t="str">
        <f t="shared" si="2"/>
        <v>E</v>
      </c>
      <c r="J11" s="5"/>
      <c r="K11" s="2" t="str">
        <f t="shared" si="3"/>
        <v>E</v>
      </c>
      <c r="L11" s="5"/>
      <c r="M11" s="2" t="str">
        <f t="shared" si="4"/>
        <v>E</v>
      </c>
    </row>
    <row r="12" spans="1:14" ht="15.75" x14ac:dyDescent="0.25">
      <c r="A12" s="3">
        <v>6</v>
      </c>
      <c r="B12" s="19"/>
      <c r="C12" s="21"/>
      <c r="D12" s="5"/>
      <c r="E12" s="2" t="str">
        <f t="shared" si="0"/>
        <v>E</v>
      </c>
      <c r="F12" s="6"/>
      <c r="G12" s="2" t="str">
        <f t="shared" si="1"/>
        <v>E</v>
      </c>
      <c r="H12" s="5"/>
      <c r="I12" s="2" t="str">
        <f t="shared" si="2"/>
        <v>E</v>
      </c>
      <c r="J12" s="5"/>
      <c r="K12" s="2" t="str">
        <f t="shared" si="3"/>
        <v>E</v>
      </c>
      <c r="L12" s="5"/>
      <c r="M12" s="2" t="str">
        <f t="shared" si="4"/>
        <v>E</v>
      </c>
    </row>
    <row r="13" spans="1:14" ht="15.75" x14ac:dyDescent="0.25">
      <c r="A13" s="3">
        <v>7</v>
      </c>
      <c r="B13" s="20"/>
      <c r="C13" s="20"/>
      <c r="D13" s="5"/>
      <c r="E13" s="2" t="str">
        <f t="shared" si="0"/>
        <v>E</v>
      </c>
      <c r="F13" s="6"/>
      <c r="G13" s="2" t="str">
        <f t="shared" si="1"/>
        <v>E</v>
      </c>
      <c r="H13" s="5"/>
      <c r="I13" s="2" t="str">
        <f t="shared" si="2"/>
        <v>E</v>
      </c>
      <c r="J13" s="5"/>
      <c r="K13" s="2" t="str">
        <f t="shared" si="3"/>
        <v>E</v>
      </c>
      <c r="L13" s="5"/>
      <c r="M13" s="2" t="str">
        <f t="shared" si="4"/>
        <v>E</v>
      </c>
    </row>
    <row r="14" spans="1:14" ht="15.75" x14ac:dyDescent="0.25">
      <c r="A14" s="3">
        <v>8</v>
      </c>
      <c r="B14" s="20"/>
      <c r="C14" s="20"/>
      <c r="D14" s="5"/>
      <c r="E14" s="2" t="str">
        <f t="shared" si="0"/>
        <v>E</v>
      </c>
      <c r="F14" s="6"/>
      <c r="G14" s="2" t="str">
        <f t="shared" si="1"/>
        <v>E</v>
      </c>
      <c r="H14" s="5"/>
      <c r="I14" s="2" t="str">
        <f t="shared" si="2"/>
        <v>E</v>
      </c>
      <c r="J14" s="5"/>
      <c r="K14" s="2" t="str">
        <f t="shared" si="3"/>
        <v>E</v>
      </c>
      <c r="L14" s="5"/>
      <c r="M14" s="2" t="str">
        <f t="shared" si="4"/>
        <v>E</v>
      </c>
    </row>
  </sheetData>
  <autoFilter ref="A4:C11"/>
  <mergeCells count="10">
    <mergeCell ref="A1:M1"/>
    <mergeCell ref="A2:M2"/>
    <mergeCell ref="D4:E4"/>
    <mergeCell ref="F4:G4"/>
    <mergeCell ref="H4:I4"/>
    <mergeCell ref="J4:K4"/>
    <mergeCell ref="L4:M4"/>
    <mergeCell ref="A4:A5"/>
    <mergeCell ref="B4:B5"/>
    <mergeCell ref="C4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4"/>
  <sheetViews>
    <sheetView tabSelected="1" topLeftCell="B1" workbookViewId="0">
      <selection activeCell="I14" sqref="I14"/>
    </sheetView>
  </sheetViews>
  <sheetFormatPr defaultRowHeight="15" x14ac:dyDescent="0.25"/>
  <cols>
    <col min="2" max="2" width="10.7109375" customWidth="1"/>
    <col min="3" max="3" width="36.7109375" customWidth="1"/>
    <col min="7" max="7" width="10.7109375" customWidth="1"/>
    <col min="9" max="9" width="11.42578125" customWidth="1"/>
  </cols>
  <sheetData>
    <row r="1" spans="1:15" ht="20.25" x14ac:dyDescent="0.3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0.25" x14ac:dyDescent="0.3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8.75" customHeight="1" x14ac:dyDescent="0.35">
      <c r="C3" s="4"/>
      <c r="D3" s="4"/>
      <c r="E3" s="4"/>
      <c r="F3" s="4"/>
      <c r="G3" s="4"/>
      <c r="H3" s="4"/>
    </row>
    <row r="4" spans="1:15" ht="39" customHeight="1" x14ac:dyDescent="0.25">
      <c r="A4" s="68" t="s">
        <v>0</v>
      </c>
      <c r="B4" s="68" t="s">
        <v>1</v>
      </c>
      <c r="C4" s="70" t="s">
        <v>2</v>
      </c>
      <c r="D4" s="66" t="s">
        <v>13</v>
      </c>
      <c r="E4" s="67"/>
      <c r="F4" s="66" t="s">
        <v>14</v>
      </c>
      <c r="G4" s="67"/>
      <c r="H4" s="66" t="s">
        <v>15</v>
      </c>
      <c r="I4" s="67"/>
      <c r="J4" s="66" t="s">
        <v>17</v>
      </c>
      <c r="K4" s="67"/>
      <c r="L4" s="66" t="s">
        <v>16</v>
      </c>
      <c r="M4" s="67"/>
      <c r="N4" s="66" t="s">
        <v>18</v>
      </c>
      <c r="O4" s="67"/>
    </row>
    <row r="5" spans="1:15" ht="15" customHeight="1" x14ac:dyDescent="0.25">
      <c r="A5" s="69"/>
      <c r="B5" s="69"/>
      <c r="C5" s="71"/>
      <c r="D5" s="1" t="s">
        <v>3</v>
      </c>
      <c r="E5" s="1" t="s">
        <v>4</v>
      </c>
      <c r="F5" s="1" t="s">
        <v>3</v>
      </c>
      <c r="G5" s="1" t="s">
        <v>4</v>
      </c>
      <c r="H5" s="1" t="s">
        <v>3</v>
      </c>
      <c r="I5" s="1" t="s">
        <v>4</v>
      </c>
      <c r="J5" s="1" t="s">
        <v>3</v>
      </c>
      <c r="K5" s="1" t="s">
        <v>4</v>
      </c>
      <c r="L5" s="1" t="s">
        <v>3</v>
      </c>
      <c r="M5" s="1" t="s">
        <v>4</v>
      </c>
      <c r="N5" s="1" t="s">
        <v>3</v>
      </c>
      <c r="O5" s="1" t="s">
        <v>4</v>
      </c>
    </row>
    <row r="6" spans="1:15" s="10" customFormat="1" ht="15.75" x14ac:dyDescent="0.25">
      <c r="A6" s="11">
        <v>1</v>
      </c>
      <c r="B6" s="30" t="s">
        <v>38</v>
      </c>
      <c r="C6" s="30" t="s">
        <v>39</v>
      </c>
      <c r="D6" s="25">
        <v>96</v>
      </c>
      <c r="E6" s="23" t="str">
        <f>IF(D6&lt;55,"E",IF(D6&lt;60,"D",IF(D6&lt;65,"C",IF(D6&lt;70,"C+",IF(D6&lt;75,"B",IF(D6&lt;80,"B+",IF(D6&lt;85,"A-","A")))))))</f>
        <v>A</v>
      </c>
      <c r="F6" s="25">
        <v>87.5</v>
      </c>
      <c r="G6" s="23" t="str">
        <f>IF(F6&lt;55,"E",IF(F6&lt;60,"D",IF(F6&lt;65,"C",IF(F6&lt;70,"C+",IF(F6&lt;75,"B",IF(F6&lt;80,"B+",IF(F6&lt;85,"A-","A")))))))</f>
        <v>A</v>
      </c>
      <c r="H6" s="26">
        <v>72.7</v>
      </c>
      <c r="I6" s="23" t="str">
        <f>IF(H6&lt;55,"E",IF(H6&lt;60,"D",IF(H6&lt;65,"C",IF(H6&lt;70,"C+",IF(H6&lt;75,"B",IF(H6&lt;80,"B+",IF(H6&lt;85,"A-","A")))))))</f>
        <v>B</v>
      </c>
      <c r="J6" s="8">
        <v>66.67</v>
      </c>
      <c r="K6" s="23" t="str">
        <f>IF(J6&lt;55,"E",IF(J6&lt;60,"D",IF(J6&lt;65,"C",IF(J6&lt;70,"C+",IF(J6&lt;75,"B",IF(J6&lt;80,"B+",IF(J6&lt;85,"A-","A")))))))</f>
        <v>C+</v>
      </c>
      <c r="L6" s="8">
        <v>62</v>
      </c>
      <c r="M6" s="23" t="str">
        <f>IF(L6&lt;55,"E",IF(L6&lt;60,"D",IF(L6&lt;65,"C",IF(L6&lt;70,"C+",IF(L6&lt;75,"B",IF(L6&lt;80,"B+",IF(L6&lt;85,"A-","A")))))))</f>
        <v>C</v>
      </c>
      <c r="N6" s="25">
        <v>70</v>
      </c>
      <c r="O6" s="23" t="str">
        <f>IF(N6&lt;55,"E",IF(N6&lt;60,"D",IF(N6&lt;65,"C",IF(N6&lt;70,"C+",IF(N6&lt;75,"B",IF(N6&lt;80,"B+",IF(N6&lt;85,"A-","A")))))))</f>
        <v>B</v>
      </c>
    </row>
    <row r="7" spans="1:15" s="10" customFormat="1" ht="15.75" x14ac:dyDescent="0.25">
      <c r="A7" s="11">
        <v>2</v>
      </c>
      <c r="B7" s="30" t="s">
        <v>40</v>
      </c>
      <c r="C7" s="30" t="s">
        <v>41</v>
      </c>
      <c r="D7" s="25">
        <v>85</v>
      </c>
      <c r="E7" s="23" t="str">
        <f t="shared" ref="E7:E69" si="0">IF(D7&lt;55,"E",IF(D7&lt;60,"D",IF(D7&lt;65,"C",IF(D7&lt;70,"C+",IF(D7&lt;75,"B",IF(D7&lt;80,"B+",IF(D7&lt;85,"A-","A")))))))</f>
        <v>A</v>
      </c>
      <c r="F7" s="25">
        <v>95.8</v>
      </c>
      <c r="G7" s="23" t="str">
        <f t="shared" ref="G7:G69" si="1">IF(F7&lt;55,"E",IF(F7&lt;60,"D",IF(F7&lt;65,"C",IF(F7&lt;70,"C+",IF(F7&lt;75,"B",IF(F7&lt;80,"B+",IF(F7&lt;85,"A-","A")))))))</f>
        <v>A</v>
      </c>
      <c r="H7" s="25">
        <v>84.8</v>
      </c>
      <c r="I7" s="23" t="str">
        <f t="shared" ref="I7:I69" si="2">IF(H7&lt;55,"E",IF(H7&lt;60,"D",IF(H7&lt;65,"C",IF(H7&lt;70,"C+",IF(H7&lt;75,"B",IF(H7&lt;80,"B+",IF(H7&lt;85,"A-","A")))))))</f>
        <v>A-</v>
      </c>
      <c r="J7" s="25">
        <v>86.67</v>
      </c>
      <c r="K7" s="23" t="str">
        <f t="shared" ref="K7:K69" si="3">IF(J7&lt;55,"E",IF(J7&lt;60,"D",IF(J7&lt;65,"C",IF(J7&lt;70,"C+",IF(J7&lt;75,"B",IF(J7&lt;80,"B+",IF(J7&lt;85,"A-","A")))))))</f>
        <v>A</v>
      </c>
      <c r="L7" s="26">
        <v>70</v>
      </c>
      <c r="M7" s="23" t="str">
        <f t="shared" ref="M7:M70" si="4">IF(L7&lt;55,"E",IF(L7&lt;60,"D",IF(L7&lt;65,"C",IF(L7&lt;70,"C+",IF(L7&lt;75,"B",IF(L7&lt;80,"B+",IF(L7&lt;85,"A-","A")))))))</f>
        <v>B</v>
      </c>
      <c r="N7" s="26">
        <v>86.7</v>
      </c>
      <c r="O7" s="23" t="str">
        <f t="shared" ref="O7:O69" si="5">IF(N7&lt;55,"E",IF(N7&lt;60,"D",IF(N7&lt;65,"C",IF(N7&lt;70,"C+",IF(N7&lt;75,"B",IF(N7&lt;80,"B+",IF(N7&lt;85,"A-","A")))))))</f>
        <v>A</v>
      </c>
    </row>
    <row r="8" spans="1:15" s="10" customFormat="1" ht="15.75" x14ac:dyDescent="0.25">
      <c r="A8" s="11">
        <v>3</v>
      </c>
      <c r="B8" s="30" t="s">
        <v>42</v>
      </c>
      <c r="C8" s="30" t="s">
        <v>43</v>
      </c>
      <c r="D8" s="25">
        <v>85</v>
      </c>
      <c r="E8" s="23" t="str">
        <f t="shared" si="0"/>
        <v>A</v>
      </c>
      <c r="F8" s="25">
        <v>100</v>
      </c>
      <c r="G8" s="23" t="str">
        <f t="shared" si="1"/>
        <v>A</v>
      </c>
      <c r="H8" s="25">
        <v>75.7</v>
      </c>
      <c r="I8" s="23" t="str">
        <f t="shared" si="2"/>
        <v>B+</v>
      </c>
      <c r="J8" s="14">
        <v>66.67</v>
      </c>
      <c r="K8" s="23" t="str">
        <f t="shared" si="3"/>
        <v>C+</v>
      </c>
      <c r="L8" s="26">
        <v>70</v>
      </c>
      <c r="M8" s="23" t="str">
        <f t="shared" si="4"/>
        <v>B</v>
      </c>
      <c r="N8" s="26">
        <v>70</v>
      </c>
      <c r="O8" s="23" t="str">
        <f t="shared" si="5"/>
        <v>B</v>
      </c>
    </row>
    <row r="9" spans="1:15" s="10" customFormat="1" ht="15.75" x14ac:dyDescent="0.25">
      <c r="A9" s="11">
        <v>4</v>
      </c>
      <c r="B9" s="30" t="s">
        <v>44</v>
      </c>
      <c r="C9" s="31" t="s">
        <v>45</v>
      </c>
      <c r="D9" s="25">
        <v>74</v>
      </c>
      <c r="E9" s="23" t="str">
        <f t="shared" si="0"/>
        <v>B</v>
      </c>
      <c r="F9" s="25">
        <v>100</v>
      </c>
      <c r="G9" s="23" t="str">
        <f t="shared" si="1"/>
        <v>A</v>
      </c>
      <c r="H9" s="25">
        <v>81.8</v>
      </c>
      <c r="I9" s="23" t="str">
        <f t="shared" si="2"/>
        <v>A-</v>
      </c>
      <c r="J9" s="26">
        <v>80</v>
      </c>
      <c r="K9" s="23" t="str">
        <f t="shared" si="3"/>
        <v>A-</v>
      </c>
      <c r="L9" s="25">
        <v>75</v>
      </c>
      <c r="M9" s="23" t="str">
        <f t="shared" si="4"/>
        <v>B+</v>
      </c>
      <c r="N9" s="25">
        <v>100</v>
      </c>
      <c r="O9" s="23" t="str">
        <f t="shared" si="5"/>
        <v>A</v>
      </c>
    </row>
    <row r="10" spans="1:15" s="10" customFormat="1" ht="15.75" x14ac:dyDescent="0.25">
      <c r="A10" s="11">
        <v>5</v>
      </c>
      <c r="B10" s="30" t="s">
        <v>46</v>
      </c>
      <c r="C10" s="30" t="s">
        <v>47</v>
      </c>
      <c r="D10" s="25">
        <v>81</v>
      </c>
      <c r="E10" s="23" t="str">
        <f t="shared" si="0"/>
        <v>A-</v>
      </c>
      <c r="F10" s="25">
        <v>100</v>
      </c>
      <c r="G10" s="23" t="str">
        <f t="shared" si="1"/>
        <v>A</v>
      </c>
      <c r="H10" s="25">
        <v>72.7</v>
      </c>
      <c r="I10" s="23" t="str">
        <f t="shared" si="2"/>
        <v>B</v>
      </c>
      <c r="J10" s="26">
        <v>73.33</v>
      </c>
      <c r="K10" s="23" t="str">
        <f t="shared" si="3"/>
        <v>B</v>
      </c>
      <c r="L10" s="25">
        <v>70</v>
      </c>
      <c r="M10" s="23" t="str">
        <f t="shared" si="4"/>
        <v>B</v>
      </c>
      <c r="N10" s="8">
        <v>63.3</v>
      </c>
      <c r="O10" s="23" t="str">
        <f t="shared" si="5"/>
        <v>C</v>
      </c>
    </row>
    <row r="11" spans="1:15" s="10" customFormat="1" ht="15.75" x14ac:dyDescent="0.25">
      <c r="A11" s="11">
        <v>6</v>
      </c>
      <c r="B11" s="30" t="s">
        <v>48</v>
      </c>
      <c r="C11" s="30" t="s">
        <v>49</v>
      </c>
      <c r="D11" s="25">
        <v>85</v>
      </c>
      <c r="E11" s="23" t="str">
        <f t="shared" si="0"/>
        <v>A</v>
      </c>
      <c r="F11" s="25">
        <v>91.6</v>
      </c>
      <c r="G11" s="23" t="str">
        <f t="shared" si="1"/>
        <v>A</v>
      </c>
      <c r="H11" s="25">
        <v>78.8</v>
      </c>
      <c r="I11" s="23" t="str">
        <f t="shared" si="2"/>
        <v>B+</v>
      </c>
      <c r="J11" s="25">
        <v>80</v>
      </c>
      <c r="K11" s="23" t="str">
        <f t="shared" si="3"/>
        <v>A-</v>
      </c>
      <c r="L11" s="25">
        <v>79</v>
      </c>
      <c r="M11" s="23" t="str">
        <f t="shared" si="4"/>
        <v>B+</v>
      </c>
      <c r="N11" s="25">
        <v>73.3</v>
      </c>
      <c r="O11" s="23" t="str">
        <f t="shared" si="5"/>
        <v>B</v>
      </c>
    </row>
    <row r="12" spans="1:15" s="10" customFormat="1" ht="15.75" x14ac:dyDescent="0.25">
      <c r="A12" s="11">
        <v>7</v>
      </c>
      <c r="B12" s="30" t="s">
        <v>50</v>
      </c>
      <c r="C12" s="30" t="s">
        <v>51</v>
      </c>
      <c r="D12" s="25">
        <v>85</v>
      </c>
      <c r="E12" s="23" t="str">
        <f t="shared" si="0"/>
        <v>A</v>
      </c>
      <c r="F12" s="25">
        <v>91.6</v>
      </c>
      <c r="G12" s="23" t="str">
        <f t="shared" si="1"/>
        <v>A</v>
      </c>
      <c r="H12" s="25">
        <v>81.8</v>
      </c>
      <c r="I12" s="23" t="str">
        <f t="shared" si="2"/>
        <v>A-</v>
      </c>
      <c r="J12" s="25">
        <v>90</v>
      </c>
      <c r="K12" s="23" t="str">
        <f t="shared" si="3"/>
        <v>A</v>
      </c>
      <c r="L12" s="26">
        <v>83</v>
      </c>
      <c r="M12" s="23" t="str">
        <f t="shared" si="4"/>
        <v>A-</v>
      </c>
      <c r="N12" s="26">
        <v>73.3</v>
      </c>
      <c r="O12" s="23" t="str">
        <f t="shared" si="5"/>
        <v>B</v>
      </c>
    </row>
    <row r="13" spans="1:15" s="10" customFormat="1" ht="15.75" x14ac:dyDescent="0.25">
      <c r="A13" s="11">
        <v>8</v>
      </c>
      <c r="B13" s="30" t="s">
        <v>52</v>
      </c>
      <c r="C13" s="31" t="s">
        <v>53</v>
      </c>
      <c r="D13" s="25">
        <v>81</v>
      </c>
      <c r="E13" s="23" t="str">
        <f t="shared" si="0"/>
        <v>A-</v>
      </c>
      <c r="F13" s="25">
        <v>91.6</v>
      </c>
      <c r="G13" s="23" t="str">
        <f t="shared" si="1"/>
        <v>A</v>
      </c>
      <c r="H13" s="26">
        <v>75.7</v>
      </c>
      <c r="I13" s="23" t="str">
        <f t="shared" si="2"/>
        <v>B+</v>
      </c>
      <c r="J13" s="26">
        <v>80</v>
      </c>
      <c r="K13" s="23" t="str">
        <f t="shared" si="3"/>
        <v>A-</v>
      </c>
      <c r="L13" s="14">
        <v>62</v>
      </c>
      <c r="M13" s="23" t="str">
        <f t="shared" si="4"/>
        <v>C</v>
      </c>
      <c r="N13" s="26">
        <v>96.7</v>
      </c>
      <c r="O13" s="23" t="str">
        <f t="shared" si="5"/>
        <v>A</v>
      </c>
    </row>
    <row r="14" spans="1:15" s="10" customFormat="1" ht="15.75" x14ac:dyDescent="0.25">
      <c r="A14" s="11">
        <v>9</v>
      </c>
      <c r="B14" s="30" t="s">
        <v>54</v>
      </c>
      <c r="C14" s="30" t="s">
        <v>55</v>
      </c>
      <c r="D14" s="25">
        <v>74</v>
      </c>
      <c r="E14" s="23" t="str">
        <f t="shared" si="0"/>
        <v>B</v>
      </c>
      <c r="F14" s="25">
        <v>91.6</v>
      </c>
      <c r="G14" s="23" t="str">
        <f t="shared" si="1"/>
        <v>A</v>
      </c>
      <c r="H14" s="25">
        <v>75.7</v>
      </c>
      <c r="I14" s="23" t="str">
        <f t="shared" si="2"/>
        <v>B+</v>
      </c>
      <c r="J14" s="8">
        <v>66.67</v>
      </c>
      <c r="K14" s="23" t="str">
        <f t="shared" si="3"/>
        <v>C+</v>
      </c>
      <c r="L14" s="25">
        <v>79</v>
      </c>
      <c r="M14" s="23" t="str">
        <f t="shared" si="4"/>
        <v>B+</v>
      </c>
      <c r="N14" s="25">
        <v>80</v>
      </c>
      <c r="O14" s="23" t="str">
        <f t="shared" si="5"/>
        <v>A-</v>
      </c>
    </row>
    <row r="15" spans="1:15" s="10" customFormat="1" ht="15.75" x14ac:dyDescent="0.25">
      <c r="A15" s="11">
        <v>10</v>
      </c>
      <c r="B15" s="30" t="s">
        <v>56</v>
      </c>
      <c r="C15" s="30" t="s">
        <v>57</v>
      </c>
      <c r="D15" s="25">
        <v>85</v>
      </c>
      <c r="E15" s="23" t="str">
        <f t="shared" si="0"/>
        <v>A</v>
      </c>
      <c r="F15" s="25">
        <v>100</v>
      </c>
      <c r="G15" s="23" t="str">
        <f t="shared" si="1"/>
        <v>A</v>
      </c>
      <c r="H15" s="25">
        <v>75.7</v>
      </c>
      <c r="I15" s="23" t="str">
        <f t="shared" si="2"/>
        <v>B+</v>
      </c>
      <c r="J15" s="25">
        <v>73.33</v>
      </c>
      <c r="K15" s="23" t="str">
        <f t="shared" si="3"/>
        <v>B</v>
      </c>
      <c r="L15" s="25">
        <v>87</v>
      </c>
      <c r="M15" s="23" t="str">
        <f t="shared" si="4"/>
        <v>A</v>
      </c>
      <c r="N15" s="25">
        <v>80</v>
      </c>
      <c r="O15" s="23" t="str">
        <f t="shared" si="5"/>
        <v>A-</v>
      </c>
    </row>
    <row r="16" spans="1:15" s="10" customFormat="1" ht="15.75" x14ac:dyDescent="0.25">
      <c r="A16" s="11">
        <v>11</v>
      </c>
      <c r="B16" s="30" t="s">
        <v>58</v>
      </c>
      <c r="C16" s="30" t="s">
        <v>59</v>
      </c>
      <c r="D16" s="25">
        <v>85</v>
      </c>
      <c r="E16" s="23" t="str">
        <f t="shared" si="0"/>
        <v>A</v>
      </c>
      <c r="F16" s="25">
        <v>91.6</v>
      </c>
      <c r="G16" s="23" t="str">
        <f t="shared" si="1"/>
        <v>A</v>
      </c>
      <c r="H16" s="8">
        <v>69.7</v>
      </c>
      <c r="I16" s="23" t="str">
        <f t="shared" si="2"/>
        <v>C+</v>
      </c>
      <c r="J16" s="25">
        <v>76.67</v>
      </c>
      <c r="K16" s="23" t="str">
        <f t="shared" si="3"/>
        <v>B+</v>
      </c>
      <c r="L16" s="26">
        <v>79</v>
      </c>
      <c r="M16" s="23" t="str">
        <f t="shared" si="4"/>
        <v>B+</v>
      </c>
      <c r="N16" s="14">
        <v>66.7</v>
      </c>
      <c r="O16" s="23" t="str">
        <f t="shared" si="5"/>
        <v>C+</v>
      </c>
    </row>
    <row r="17" spans="1:15" s="10" customFormat="1" ht="15.75" x14ac:dyDescent="0.25">
      <c r="A17" s="11">
        <v>12</v>
      </c>
      <c r="B17" s="36" t="s">
        <v>61</v>
      </c>
      <c r="C17" s="37" t="s">
        <v>62</v>
      </c>
      <c r="D17" s="26">
        <v>81.5</v>
      </c>
      <c r="E17" s="23" t="str">
        <f t="shared" si="0"/>
        <v>A-</v>
      </c>
      <c r="F17" s="25">
        <v>75</v>
      </c>
      <c r="G17" s="23" t="str">
        <f t="shared" si="1"/>
        <v>B+</v>
      </c>
      <c r="H17" s="26">
        <v>75.8</v>
      </c>
      <c r="I17" s="23" t="str">
        <f t="shared" si="2"/>
        <v>B+</v>
      </c>
      <c r="J17" s="26">
        <v>83.3</v>
      </c>
      <c r="K17" s="23" t="str">
        <f t="shared" si="3"/>
        <v>A-</v>
      </c>
      <c r="L17" s="26">
        <v>79.099999999999994</v>
      </c>
      <c r="M17" s="23" t="str">
        <f t="shared" si="4"/>
        <v>B+</v>
      </c>
      <c r="N17" s="26">
        <v>86.6</v>
      </c>
      <c r="O17" s="23" t="str">
        <f t="shared" si="5"/>
        <v>A</v>
      </c>
    </row>
    <row r="18" spans="1:15" s="10" customFormat="1" ht="15.75" x14ac:dyDescent="0.25">
      <c r="A18" s="11">
        <v>13</v>
      </c>
      <c r="B18" s="36" t="s">
        <v>63</v>
      </c>
      <c r="C18" s="37" t="s">
        <v>64</v>
      </c>
      <c r="D18" s="25">
        <v>88.9</v>
      </c>
      <c r="E18" s="23" t="str">
        <f t="shared" si="0"/>
        <v>A</v>
      </c>
      <c r="F18" s="25">
        <v>75</v>
      </c>
      <c r="G18" s="23" t="str">
        <f t="shared" si="1"/>
        <v>B+</v>
      </c>
      <c r="H18" s="25">
        <v>84.8</v>
      </c>
      <c r="I18" s="23" t="str">
        <f t="shared" si="2"/>
        <v>A-</v>
      </c>
      <c r="J18" s="25">
        <v>96.7</v>
      </c>
      <c r="K18" s="23" t="str">
        <f t="shared" si="3"/>
        <v>A</v>
      </c>
      <c r="L18" s="25">
        <v>83.3</v>
      </c>
      <c r="M18" s="23" t="str">
        <f t="shared" si="4"/>
        <v>A-</v>
      </c>
      <c r="N18" s="25">
        <v>90</v>
      </c>
      <c r="O18" s="23" t="str">
        <f t="shared" si="5"/>
        <v>A</v>
      </c>
    </row>
    <row r="19" spans="1:15" s="10" customFormat="1" ht="15.75" x14ac:dyDescent="0.25">
      <c r="A19" s="11">
        <v>14</v>
      </c>
      <c r="B19" s="36" t="s">
        <v>65</v>
      </c>
      <c r="C19" s="37" t="s">
        <v>66</v>
      </c>
      <c r="D19" s="26">
        <v>88.9</v>
      </c>
      <c r="E19" s="23" t="str">
        <f t="shared" si="0"/>
        <v>A</v>
      </c>
      <c r="F19" s="25">
        <v>88</v>
      </c>
      <c r="G19" s="23" t="str">
        <f t="shared" si="1"/>
        <v>A</v>
      </c>
      <c r="H19" s="26">
        <v>72.7</v>
      </c>
      <c r="I19" s="23" t="str">
        <f t="shared" si="2"/>
        <v>B</v>
      </c>
      <c r="J19" s="25">
        <v>100</v>
      </c>
      <c r="K19" s="23" t="str">
        <f t="shared" si="3"/>
        <v>A</v>
      </c>
      <c r="L19" s="25">
        <v>87.5</v>
      </c>
      <c r="M19" s="23" t="str">
        <f t="shared" si="4"/>
        <v>A</v>
      </c>
      <c r="N19" s="25">
        <v>86.6</v>
      </c>
      <c r="O19" s="23" t="str">
        <f t="shared" si="5"/>
        <v>A</v>
      </c>
    </row>
    <row r="20" spans="1:15" s="10" customFormat="1" ht="15.75" x14ac:dyDescent="0.25">
      <c r="A20" s="11">
        <v>15</v>
      </c>
      <c r="B20" s="36" t="s">
        <v>67</v>
      </c>
      <c r="C20" s="37" t="s">
        <v>68</v>
      </c>
      <c r="D20" s="25">
        <v>96.3</v>
      </c>
      <c r="E20" s="23" t="str">
        <f t="shared" si="0"/>
        <v>A</v>
      </c>
      <c r="F20" s="25">
        <v>88</v>
      </c>
      <c r="G20" s="23" t="str">
        <f t="shared" si="1"/>
        <v>A</v>
      </c>
      <c r="H20" s="8">
        <v>45.5</v>
      </c>
      <c r="I20" s="23" t="str">
        <f t="shared" si="2"/>
        <v>E</v>
      </c>
      <c r="J20" s="25">
        <v>90</v>
      </c>
      <c r="K20" s="23" t="str">
        <f t="shared" si="3"/>
        <v>A</v>
      </c>
      <c r="L20" s="26">
        <v>100</v>
      </c>
      <c r="M20" s="23" t="str">
        <f t="shared" si="4"/>
        <v>A</v>
      </c>
      <c r="N20" s="26">
        <v>96.6</v>
      </c>
      <c r="O20" s="23" t="str">
        <f t="shared" si="5"/>
        <v>A</v>
      </c>
    </row>
    <row r="21" spans="1:15" s="10" customFormat="1" ht="15.75" x14ac:dyDescent="0.25">
      <c r="A21" s="11">
        <v>16</v>
      </c>
      <c r="B21" s="36" t="s">
        <v>69</v>
      </c>
      <c r="C21" s="37" t="s">
        <v>70</v>
      </c>
      <c r="D21" s="25">
        <v>96.3</v>
      </c>
      <c r="E21" s="23" t="str">
        <f t="shared" si="0"/>
        <v>A</v>
      </c>
      <c r="F21" s="25">
        <v>79</v>
      </c>
      <c r="G21" s="23" t="str">
        <f t="shared" si="1"/>
        <v>B+</v>
      </c>
      <c r="H21" s="25">
        <v>84.8</v>
      </c>
      <c r="I21" s="23" t="str">
        <f t="shared" si="2"/>
        <v>A-</v>
      </c>
      <c r="J21" s="25">
        <v>90</v>
      </c>
      <c r="K21" s="23" t="str">
        <f t="shared" si="3"/>
        <v>A</v>
      </c>
      <c r="L21" s="25">
        <v>87.5</v>
      </c>
      <c r="M21" s="23" t="str">
        <f t="shared" si="4"/>
        <v>A</v>
      </c>
      <c r="N21" s="25">
        <v>86.6</v>
      </c>
      <c r="O21" s="23" t="str">
        <f t="shared" si="5"/>
        <v>A</v>
      </c>
    </row>
    <row r="22" spans="1:15" s="10" customFormat="1" ht="31.5" x14ac:dyDescent="0.25">
      <c r="A22" s="11">
        <v>17</v>
      </c>
      <c r="B22" s="36" t="s">
        <v>71</v>
      </c>
      <c r="C22" s="37" t="s">
        <v>72</v>
      </c>
      <c r="D22" s="25">
        <v>81.5</v>
      </c>
      <c r="E22" s="23" t="str">
        <f t="shared" si="0"/>
        <v>A-</v>
      </c>
      <c r="F22" s="25">
        <v>92</v>
      </c>
      <c r="G22" s="23" t="str">
        <f t="shared" si="1"/>
        <v>A</v>
      </c>
      <c r="H22" s="8">
        <v>60.6</v>
      </c>
      <c r="I22" s="23" t="str">
        <f t="shared" si="2"/>
        <v>C</v>
      </c>
      <c r="J22" s="25">
        <v>83.3</v>
      </c>
      <c r="K22" s="23" t="str">
        <f t="shared" si="3"/>
        <v>A-</v>
      </c>
      <c r="L22" s="25">
        <v>87.5</v>
      </c>
      <c r="M22" s="23" t="str">
        <f t="shared" si="4"/>
        <v>A</v>
      </c>
      <c r="N22" s="25">
        <v>96.6</v>
      </c>
      <c r="O22" s="23" t="str">
        <f t="shared" si="5"/>
        <v>A</v>
      </c>
    </row>
    <row r="23" spans="1:15" s="10" customFormat="1" ht="15.75" x14ac:dyDescent="0.25">
      <c r="A23" s="11">
        <v>18</v>
      </c>
      <c r="B23" s="36" t="s">
        <v>73</v>
      </c>
      <c r="C23" s="37" t="s">
        <v>74</v>
      </c>
      <c r="D23" s="25">
        <v>96.3</v>
      </c>
      <c r="E23" s="23" t="str">
        <f t="shared" si="0"/>
        <v>A</v>
      </c>
      <c r="F23" s="26">
        <v>92</v>
      </c>
      <c r="G23" s="23" t="str">
        <f t="shared" si="1"/>
        <v>A</v>
      </c>
      <c r="H23" s="25">
        <v>84.8</v>
      </c>
      <c r="I23" s="23" t="str">
        <f t="shared" si="2"/>
        <v>A-</v>
      </c>
      <c r="J23" s="25">
        <v>70</v>
      </c>
      <c r="K23" s="23" t="str">
        <f t="shared" si="3"/>
        <v>B</v>
      </c>
      <c r="L23" s="25">
        <v>87.5</v>
      </c>
      <c r="M23" s="23" t="str">
        <f t="shared" si="4"/>
        <v>A</v>
      </c>
      <c r="N23" s="25">
        <v>100</v>
      </c>
      <c r="O23" s="23" t="str">
        <f t="shared" si="5"/>
        <v>A</v>
      </c>
    </row>
    <row r="24" spans="1:15" s="10" customFormat="1" ht="15.75" x14ac:dyDescent="0.25">
      <c r="A24" s="11">
        <v>19</v>
      </c>
      <c r="B24" s="36" t="s">
        <v>75</v>
      </c>
      <c r="C24" s="37" t="s">
        <v>76</v>
      </c>
      <c r="D24" s="26">
        <v>85.2</v>
      </c>
      <c r="E24" s="23" t="str">
        <f t="shared" si="0"/>
        <v>A</v>
      </c>
      <c r="F24" s="25">
        <v>100</v>
      </c>
      <c r="G24" s="23" t="str">
        <f t="shared" si="1"/>
        <v>A</v>
      </c>
      <c r="H24" s="25">
        <v>94</v>
      </c>
      <c r="I24" s="23" t="str">
        <f t="shared" si="2"/>
        <v>A</v>
      </c>
      <c r="J24" s="25">
        <v>83.3</v>
      </c>
      <c r="K24" s="23" t="str">
        <f t="shared" si="3"/>
        <v>A-</v>
      </c>
      <c r="L24" s="25">
        <v>83.3</v>
      </c>
      <c r="M24" s="23" t="str">
        <f t="shared" si="4"/>
        <v>A-</v>
      </c>
      <c r="N24" s="26">
        <v>90</v>
      </c>
      <c r="O24" s="23" t="str">
        <f t="shared" si="5"/>
        <v>A</v>
      </c>
    </row>
    <row r="25" spans="1:15" s="10" customFormat="1" ht="15.75" x14ac:dyDescent="0.25">
      <c r="A25" s="11">
        <v>20</v>
      </c>
      <c r="B25" s="36" t="s">
        <v>77</v>
      </c>
      <c r="C25" s="37" t="s">
        <v>78</v>
      </c>
      <c r="D25" s="26">
        <v>88.9</v>
      </c>
      <c r="E25" s="23" t="str">
        <f t="shared" si="0"/>
        <v>A</v>
      </c>
      <c r="F25" s="25">
        <v>79</v>
      </c>
      <c r="G25" s="23" t="str">
        <f t="shared" si="1"/>
        <v>B+</v>
      </c>
      <c r="H25" s="25">
        <v>84.8</v>
      </c>
      <c r="I25" s="23" t="str">
        <f t="shared" si="2"/>
        <v>A-</v>
      </c>
      <c r="J25" s="25">
        <v>86.6</v>
      </c>
      <c r="K25" s="23" t="str">
        <f t="shared" si="3"/>
        <v>A</v>
      </c>
      <c r="L25" s="26">
        <v>91.6</v>
      </c>
      <c r="M25" s="23" t="str">
        <f t="shared" si="4"/>
        <v>A</v>
      </c>
      <c r="N25" s="26">
        <v>76.599999999999994</v>
      </c>
      <c r="O25" s="23" t="str">
        <f t="shared" si="5"/>
        <v>B+</v>
      </c>
    </row>
    <row r="26" spans="1:15" s="10" customFormat="1" ht="15.75" x14ac:dyDescent="0.25">
      <c r="A26" s="11">
        <v>21</v>
      </c>
      <c r="B26" s="36" t="s">
        <v>79</v>
      </c>
      <c r="C26" s="37" t="s">
        <v>80</v>
      </c>
      <c r="D26" s="25">
        <v>88.9</v>
      </c>
      <c r="E26" s="23" t="str">
        <f t="shared" si="0"/>
        <v>A</v>
      </c>
      <c r="F26" s="25">
        <v>79</v>
      </c>
      <c r="G26" s="23" t="str">
        <f t="shared" si="1"/>
        <v>B+</v>
      </c>
      <c r="H26" s="25">
        <v>90.9</v>
      </c>
      <c r="I26" s="23" t="str">
        <f t="shared" si="2"/>
        <v>A</v>
      </c>
      <c r="J26" s="25">
        <v>80</v>
      </c>
      <c r="K26" s="23" t="str">
        <f t="shared" si="3"/>
        <v>A-</v>
      </c>
      <c r="L26" s="26">
        <v>79.099999999999994</v>
      </c>
      <c r="M26" s="23" t="str">
        <f t="shared" si="4"/>
        <v>B+</v>
      </c>
      <c r="N26" s="25">
        <v>100</v>
      </c>
      <c r="O26" s="23" t="str">
        <f t="shared" si="5"/>
        <v>A</v>
      </c>
    </row>
    <row r="27" spans="1:15" s="10" customFormat="1" ht="15.75" x14ac:dyDescent="0.25">
      <c r="A27" s="11">
        <v>22</v>
      </c>
      <c r="B27" s="36" t="s">
        <v>81</v>
      </c>
      <c r="C27" s="37" t="s">
        <v>82</v>
      </c>
      <c r="D27" s="25">
        <v>74.099999999999994</v>
      </c>
      <c r="E27" s="23" t="str">
        <f t="shared" si="0"/>
        <v>B</v>
      </c>
      <c r="F27" s="8">
        <v>63</v>
      </c>
      <c r="G27" s="23" t="str">
        <f t="shared" si="1"/>
        <v>C</v>
      </c>
      <c r="H27" s="8">
        <v>27.2</v>
      </c>
      <c r="I27" s="23" t="str">
        <f t="shared" si="2"/>
        <v>E</v>
      </c>
      <c r="J27" s="8">
        <v>63.3</v>
      </c>
      <c r="K27" s="23" t="str">
        <f t="shared" si="3"/>
        <v>C</v>
      </c>
      <c r="L27" s="25">
        <v>87.1</v>
      </c>
      <c r="M27" s="23" t="str">
        <f t="shared" si="4"/>
        <v>A</v>
      </c>
      <c r="N27" s="26">
        <v>76.599999999999994</v>
      </c>
      <c r="O27" s="23" t="str">
        <f t="shared" si="5"/>
        <v>B+</v>
      </c>
    </row>
    <row r="28" spans="1:15" s="10" customFormat="1" ht="15.75" x14ac:dyDescent="0.25">
      <c r="A28" s="11">
        <v>23</v>
      </c>
      <c r="B28" s="39" t="s">
        <v>85</v>
      </c>
      <c r="C28" s="40" t="s">
        <v>86</v>
      </c>
      <c r="D28" s="25">
        <v>88</v>
      </c>
      <c r="E28" s="23" t="str">
        <f t="shared" si="0"/>
        <v>A</v>
      </c>
      <c r="F28" s="25">
        <v>95.2</v>
      </c>
      <c r="G28" s="23" t="str">
        <f t="shared" si="1"/>
        <v>A</v>
      </c>
      <c r="H28" s="25">
        <v>90</v>
      </c>
      <c r="I28" s="23" t="str">
        <f t="shared" si="2"/>
        <v>A</v>
      </c>
      <c r="J28" s="25">
        <v>100</v>
      </c>
      <c r="K28" s="23" t="str">
        <f t="shared" si="3"/>
        <v>A</v>
      </c>
      <c r="L28" s="26">
        <v>83.3</v>
      </c>
      <c r="M28" s="23" t="str">
        <f t="shared" si="4"/>
        <v>A-</v>
      </c>
      <c r="N28" s="26">
        <v>100</v>
      </c>
      <c r="O28" s="23" t="str">
        <f t="shared" si="5"/>
        <v>A</v>
      </c>
    </row>
    <row r="29" spans="1:15" s="10" customFormat="1" ht="15.75" x14ac:dyDescent="0.25">
      <c r="A29" s="11">
        <v>24</v>
      </c>
      <c r="B29" s="39" t="s">
        <v>87</v>
      </c>
      <c r="C29" s="40" t="s">
        <v>88</v>
      </c>
      <c r="D29" s="25">
        <v>81</v>
      </c>
      <c r="E29" s="23" t="str">
        <f t="shared" si="0"/>
        <v>A-</v>
      </c>
      <c r="F29" s="25">
        <v>90.4</v>
      </c>
      <c r="G29" s="23" t="str">
        <f t="shared" si="1"/>
        <v>A</v>
      </c>
      <c r="H29" s="25">
        <v>90</v>
      </c>
      <c r="I29" s="23" t="str">
        <f t="shared" si="2"/>
        <v>A</v>
      </c>
      <c r="J29" s="25">
        <v>100</v>
      </c>
      <c r="K29" s="23" t="str">
        <f t="shared" si="3"/>
        <v>A</v>
      </c>
      <c r="L29" s="26">
        <v>90</v>
      </c>
      <c r="M29" s="23" t="str">
        <f t="shared" si="4"/>
        <v>A</v>
      </c>
      <c r="N29" s="26">
        <v>80</v>
      </c>
      <c r="O29" s="23" t="str">
        <f t="shared" si="5"/>
        <v>A-</v>
      </c>
    </row>
    <row r="30" spans="1:15" s="10" customFormat="1" ht="15.75" x14ac:dyDescent="0.25">
      <c r="A30" s="11">
        <v>25</v>
      </c>
      <c r="B30" s="39" t="s">
        <v>89</v>
      </c>
      <c r="C30" s="40" t="s">
        <v>90</v>
      </c>
      <c r="D30" s="25">
        <v>85</v>
      </c>
      <c r="E30" s="23" t="str">
        <f t="shared" si="0"/>
        <v>A</v>
      </c>
      <c r="F30" s="25">
        <v>80.900000000000006</v>
      </c>
      <c r="G30" s="23" t="str">
        <f t="shared" si="1"/>
        <v>A-</v>
      </c>
      <c r="H30" s="25">
        <v>80</v>
      </c>
      <c r="I30" s="23" t="str">
        <f t="shared" si="2"/>
        <v>A-</v>
      </c>
      <c r="J30" s="25">
        <v>100</v>
      </c>
      <c r="K30" s="23" t="str">
        <f t="shared" si="3"/>
        <v>A</v>
      </c>
      <c r="L30" s="26">
        <v>96.7</v>
      </c>
      <c r="M30" s="23" t="str">
        <f t="shared" si="4"/>
        <v>A</v>
      </c>
      <c r="N30" s="26">
        <v>87.5</v>
      </c>
      <c r="O30" s="23" t="str">
        <f t="shared" si="5"/>
        <v>A</v>
      </c>
    </row>
    <row r="31" spans="1:15" s="10" customFormat="1" ht="15.75" x14ac:dyDescent="0.25">
      <c r="A31" s="11">
        <v>26</v>
      </c>
      <c r="B31" s="39" t="s">
        <v>91</v>
      </c>
      <c r="C31" s="40" t="s">
        <v>92</v>
      </c>
      <c r="D31" s="25">
        <v>88</v>
      </c>
      <c r="E31" s="23" t="str">
        <f t="shared" si="0"/>
        <v>A</v>
      </c>
      <c r="F31" s="8">
        <v>66.599999999999994</v>
      </c>
      <c r="G31" s="23" t="str">
        <f t="shared" si="1"/>
        <v>C+</v>
      </c>
      <c r="H31" s="25">
        <v>80</v>
      </c>
      <c r="I31" s="23" t="str">
        <f t="shared" si="2"/>
        <v>A-</v>
      </c>
      <c r="J31" s="25">
        <v>76.7</v>
      </c>
      <c r="K31" s="23" t="str">
        <f t="shared" si="3"/>
        <v>B+</v>
      </c>
      <c r="L31" s="8">
        <v>53.3</v>
      </c>
      <c r="M31" s="23" t="str">
        <f t="shared" si="4"/>
        <v>E</v>
      </c>
      <c r="N31" s="25">
        <v>87</v>
      </c>
      <c r="O31" s="23" t="str">
        <f t="shared" si="5"/>
        <v>A</v>
      </c>
    </row>
    <row r="32" spans="1:15" s="10" customFormat="1" ht="15.75" x14ac:dyDescent="0.25">
      <c r="A32" s="11">
        <v>27</v>
      </c>
      <c r="B32" s="39" t="s">
        <v>93</v>
      </c>
      <c r="C32" s="40" t="s">
        <v>94</v>
      </c>
      <c r="D32" s="25">
        <v>85</v>
      </c>
      <c r="E32" s="23" t="str">
        <f t="shared" si="0"/>
        <v>A</v>
      </c>
      <c r="F32" s="25">
        <v>90.4</v>
      </c>
      <c r="G32" s="23" t="str">
        <f t="shared" si="1"/>
        <v>A</v>
      </c>
      <c r="H32" s="25">
        <v>80</v>
      </c>
      <c r="I32" s="23" t="str">
        <f t="shared" si="2"/>
        <v>A-</v>
      </c>
      <c r="J32" s="25">
        <v>96.7</v>
      </c>
      <c r="K32" s="23" t="str">
        <f t="shared" si="3"/>
        <v>A</v>
      </c>
      <c r="L32" s="25">
        <v>76.7</v>
      </c>
      <c r="M32" s="23" t="str">
        <f t="shared" si="4"/>
        <v>B+</v>
      </c>
      <c r="N32" s="25">
        <v>87.5</v>
      </c>
      <c r="O32" s="23" t="str">
        <f t="shared" si="5"/>
        <v>A</v>
      </c>
    </row>
    <row r="33" spans="1:15" s="10" customFormat="1" ht="15.75" x14ac:dyDescent="0.25">
      <c r="A33" s="11">
        <v>28</v>
      </c>
      <c r="B33" s="39" t="s">
        <v>95</v>
      </c>
      <c r="C33" s="40" t="s">
        <v>96</v>
      </c>
      <c r="D33" s="25">
        <v>85</v>
      </c>
      <c r="E33" s="23" t="str">
        <f t="shared" si="0"/>
        <v>A</v>
      </c>
      <c r="F33" s="25">
        <v>95.2</v>
      </c>
      <c r="G33" s="23" t="str">
        <f t="shared" si="1"/>
        <v>A</v>
      </c>
      <c r="H33" s="25">
        <v>80</v>
      </c>
      <c r="I33" s="23" t="str">
        <f t="shared" si="2"/>
        <v>A-</v>
      </c>
      <c r="J33" s="25">
        <v>100</v>
      </c>
      <c r="K33" s="23" t="str">
        <f t="shared" si="3"/>
        <v>A</v>
      </c>
      <c r="L33" s="25">
        <v>86.7</v>
      </c>
      <c r="M33" s="23" t="str">
        <f t="shared" si="4"/>
        <v>A</v>
      </c>
      <c r="N33" s="25">
        <v>96</v>
      </c>
      <c r="O33" s="23" t="str">
        <f t="shared" si="5"/>
        <v>A</v>
      </c>
    </row>
    <row r="34" spans="1:15" s="10" customFormat="1" ht="15.75" x14ac:dyDescent="0.25">
      <c r="A34" s="11">
        <v>29</v>
      </c>
      <c r="B34" s="39" t="s">
        <v>97</v>
      </c>
      <c r="C34" s="40" t="s">
        <v>98</v>
      </c>
      <c r="D34" s="25">
        <v>88</v>
      </c>
      <c r="E34" s="23" t="str">
        <f t="shared" si="0"/>
        <v>A</v>
      </c>
      <c r="F34" s="26">
        <v>95.2</v>
      </c>
      <c r="G34" s="23" t="str">
        <f t="shared" si="1"/>
        <v>A</v>
      </c>
      <c r="H34" s="25">
        <v>80</v>
      </c>
      <c r="I34" s="23" t="str">
        <f t="shared" si="2"/>
        <v>A-</v>
      </c>
      <c r="J34" s="25">
        <v>96.7</v>
      </c>
      <c r="K34" s="23" t="str">
        <f t="shared" si="3"/>
        <v>A</v>
      </c>
      <c r="L34" s="26">
        <v>86.7</v>
      </c>
      <c r="M34" s="23" t="str">
        <f t="shared" si="4"/>
        <v>A</v>
      </c>
      <c r="N34" s="26">
        <v>91.7</v>
      </c>
      <c r="O34" s="23" t="str">
        <f t="shared" si="5"/>
        <v>A</v>
      </c>
    </row>
    <row r="35" spans="1:15" s="10" customFormat="1" ht="15.75" x14ac:dyDescent="0.25">
      <c r="A35" s="11">
        <v>30</v>
      </c>
      <c r="B35" s="39" t="s">
        <v>99</v>
      </c>
      <c r="C35" s="40" t="s">
        <v>100</v>
      </c>
      <c r="D35" s="25">
        <v>85</v>
      </c>
      <c r="E35" s="23" t="str">
        <f t="shared" si="0"/>
        <v>A</v>
      </c>
      <c r="F35" s="25">
        <v>71.400000000000006</v>
      </c>
      <c r="G35" s="23" t="str">
        <f t="shared" si="1"/>
        <v>B</v>
      </c>
      <c r="H35" s="25">
        <v>76.7</v>
      </c>
      <c r="I35" s="23" t="str">
        <f t="shared" si="2"/>
        <v>B+</v>
      </c>
      <c r="J35" s="25">
        <v>100</v>
      </c>
      <c r="K35" s="23" t="str">
        <f t="shared" si="3"/>
        <v>A</v>
      </c>
      <c r="L35" s="25">
        <v>86.7</v>
      </c>
      <c r="M35" s="23" t="str">
        <f t="shared" si="4"/>
        <v>A</v>
      </c>
      <c r="N35" s="25">
        <v>96</v>
      </c>
      <c r="O35" s="23" t="str">
        <f t="shared" si="5"/>
        <v>A</v>
      </c>
    </row>
    <row r="36" spans="1:15" s="10" customFormat="1" ht="15.75" x14ac:dyDescent="0.25">
      <c r="A36" s="11">
        <v>31</v>
      </c>
      <c r="B36" s="39" t="s">
        <v>101</v>
      </c>
      <c r="C36" s="40" t="s">
        <v>102</v>
      </c>
      <c r="D36" s="25">
        <v>85</v>
      </c>
      <c r="E36" s="23" t="str">
        <f t="shared" si="0"/>
        <v>A</v>
      </c>
      <c r="F36" s="25">
        <v>80.900000000000006</v>
      </c>
      <c r="G36" s="23" t="str">
        <f t="shared" si="1"/>
        <v>A-</v>
      </c>
      <c r="H36" s="25">
        <v>80</v>
      </c>
      <c r="I36" s="23" t="str">
        <f t="shared" si="2"/>
        <v>A-</v>
      </c>
      <c r="J36" s="25">
        <v>100</v>
      </c>
      <c r="K36" s="23" t="str">
        <f t="shared" si="3"/>
        <v>A</v>
      </c>
      <c r="L36" s="25">
        <v>93.3</v>
      </c>
      <c r="M36" s="23" t="str">
        <f t="shared" si="4"/>
        <v>A</v>
      </c>
      <c r="N36" s="25">
        <v>100</v>
      </c>
      <c r="O36" s="23" t="str">
        <f t="shared" si="5"/>
        <v>A</v>
      </c>
    </row>
    <row r="37" spans="1:15" s="10" customFormat="1" ht="15.75" x14ac:dyDescent="0.25">
      <c r="A37" s="11">
        <v>32</v>
      </c>
      <c r="B37" s="39" t="s">
        <v>103</v>
      </c>
      <c r="C37" s="40" t="s">
        <v>104</v>
      </c>
      <c r="D37" s="25">
        <v>88</v>
      </c>
      <c r="E37" s="23" t="str">
        <f t="shared" si="0"/>
        <v>A</v>
      </c>
      <c r="F37" s="25">
        <v>95.2</v>
      </c>
      <c r="G37" s="23" t="str">
        <f t="shared" si="1"/>
        <v>A</v>
      </c>
      <c r="H37" s="25">
        <v>90</v>
      </c>
      <c r="I37" s="23" t="str">
        <f t="shared" si="2"/>
        <v>A</v>
      </c>
      <c r="J37" s="8">
        <v>66.7</v>
      </c>
      <c r="K37" s="23" t="str">
        <f t="shared" si="3"/>
        <v>C+</v>
      </c>
      <c r="L37" s="25">
        <v>96.7</v>
      </c>
      <c r="M37" s="23" t="str">
        <f t="shared" si="4"/>
        <v>A</v>
      </c>
      <c r="N37" s="25">
        <v>96</v>
      </c>
      <c r="O37" s="23" t="str">
        <f t="shared" si="5"/>
        <v>A</v>
      </c>
    </row>
    <row r="38" spans="1:15" s="10" customFormat="1" ht="15.75" x14ac:dyDescent="0.25">
      <c r="A38" s="11">
        <v>33</v>
      </c>
      <c r="B38" s="39" t="s">
        <v>105</v>
      </c>
      <c r="C38" s="40" t="s">
        <v>106</v>
      </c>
      <c r="D38" s="25">
        <v>81</v>
      </c>
      <c r="E38" s="23" t="str">
        <f t="shared" si="0"/>
        <v>A-</v>
      </c>
      <c r="F38" s="25">
        <v>76.599999999999994</v>
      </c>
      <c r="G38" s="23" t="str">
        <f t="shared" si="1"/>
        <v>B+</v>
      </c>
      <c r="H38" s="25">
        <v>80</v>
      </c>
      <c r="I38" s="23" t="str">
        <f t="shared" si="2"/>
        <v>A-</v>
      </c>
      <c r="J38" s="25">
        <v>80</v>
      </c>
      <c r="K38" s="23" t="str">
        <f t="shared" si="3"/>
        <v>A-</v>
      </c>
      <c r="L38" s="26">
        <v>83.3</v>
      </c>
      <c r="M38" s="23" t="str">
        <f t="shared" si="4"/>
        <v>A-</v>
      </c>
      <c r="N38" s="26">
        <v>87.5</v>
      </c>
      <c r="O38" s="23" t="str">
        <f t="shared" si="5"/>
        <v>A</v>
      </c>
    </row>
    <row r="39" spans="1:15" s="10" customFormat="1" ht="15.75" x14ac:dyDescent="0.25">
      <c r="A39" s="11">
        <v>34</v>
      </c>
      <c r="B39" s="41" t="s">
        <v>107</v>
      </c>
      <c r="C39" s="42" t="s">
        <v>108</v>
      </c>
      <c r="D39" s="25">
        <v>77.8</v>
      </c>
      <c r="E39" s="23" t="str">
        <f t="shared" si="0"/>
        <v>B+</v>
      </c>
      <c r="F39" s="26">
        <v>80.95</v>
      </c>
      <c r="G39" s="23" t="str">
        <f t="shared" si="1"/>
        <v>A-</v>
      </c>
      <c r="H39" s="25">
        <v>86.7</v>
      </c>
      <c r="I39" s="23" t="str">
        <f t="shared" si="2"/>
        <v>A</v>
      </c>
      <c r="J39" s="25">
        <v>80</v>
      </c>
      <c r="K39" s="23" t="str">
        <f t="shared" si="3"/>
        <v>A-</v>
      </c>
      <c r="L39" s="25">
        <v>100</v>
      </c>
      <c r="M39" s="23" t="str">
        <f t="shared" si="4"/>
        <v>A</v>
      </c>
      <c r="N39" s="25">
        <v>83.33</v>
      </c>
      <c r="O39" s="23" t="str">
        <f t="shared" si="5"/>
        <v>A-</v>
      </c>
    </row>
    <row r="40" spans="1:15" s="10" customFormat="1" ht="15.75" x14ac:dyDescent="0.25">
      <c r="A40" s="11">
        <v>35</v>
      </c>
      <c r="B40" s="41" t="s">
        <v>109</v>
      </c>
      <c r="C40" s="42" t="s">
        <v>110</v>
      </c>
      <c r="D40" s="25">
        <v>92.6</v>
      </c>
      <c r="E40" s="23" t="str">
        <f t="shared" si="0"/>
        <v>A</v>
      </c>
      <c r="F40" s="25">
        <v>80.95</v>
      </c>
      <c r="G40" s="23" t="str">
        <f t="shared" si="1"/>
        <v>A-</v>
      </c>
      <c r="H40" s="26">
        <v>86.7</v>
      </c>
      <c r="I40" s="23" t="str">
        <f t="shared" si="2"/>
        <v>A</v>
      </c>
      <c r="J40" s="25">
        <v>87</v>
      </c>
      <c r="K40" s="23" t="str">
        <f t="shared" si="3"/>
        <v>A</v>
      </c>
      <c r="L40" s="26">
        <v>86.6</v>
      </c>
      <c r="M40" s="23" t="str">
        <f t="shared" si="4"/>
        <v>A</v>
      </c>
      <c r="N40" s="26">
        <v>83.3</v>
      </c>
      <c r="O40" s="23" t="str">
        <f t="shared" si="5"/>
        <v>A-</v>
      </c>
    </row>
    <row r="41" spans="1:15" s="10" customFormat="1" ht="15.75" x14ac:dyDescent="0.25">
      <c r="A41" s="11">
        <v>36</v>
      </c>
      <c r="B41" s="41" t="s">
        <v>111</v>
      </c>
      <c r="C41" s="42" t="s">
        <v>112</v>
      </c>
      <c r="D41" s="25">
        <v>88.9</v>
      </c>
      <c r="E41" s="23" t="str">
        <f t="shared" si="0"/>
        <v>A</v>
      </c>
      <c r="F41" s="25">
        <v>100</v>
      </c>
      <c r="G41" s="23" t="str">
        <f t="shared" si="1"/>
        <v>A</v>
      </c>
      <c r="H41" s="26">
        <v>90</v>
      </c>
      <c r="I41" s="23" t="str">
        <f t="shared" si="2"/>
        <v>A</v>
      </c>
      <c r="J41" s="25">
        <v>100</v>
      </c>
      <c r="K41" s="23" t="str">
        <f t="shared" si="3"/>
        <v>A</v>
      </c>
      <c r="L41" s="25">
        <v>86.6</v>
      </c>
      <c r="M41" s="23" t="str">
        <f t="shared" si="4"/>
        <v>A</v>
      </c>
      <c r="N41" s="26">
        <v>95.83</v>
      </c>
      <c r="O41" s="23" t="str">
        <f t="shared" si="5"/>
        <v>A</v>
      </c>
    </row>
    <row r="42" spans="1:15" s="10" customFormat="1" ht="15.75" x14ac:dyDescent="0.25">
      <c r="A42" s="11">
        <v>37</v>
      </c>
      <c r="B42" s="41" t="s">
        <v>113</v>
      </c>
      <c r="C42" s="42" t="s">
        <v>114</v>
      </c>
      <c r="D42" s="25">
        <v>96.3</v>
      </c>
      <c r="E42" s="23" t="str">
        <f t="shared" si="0"/>
        <v>A</v>
      </c>
      <c r="F42" s="25">
        <v>71.42</v>
      </c>
      <c r="G42" s="23" t="str">
        <f t="shared" si="1"/>
        <v>B</v>
      </c>
      <c r="H42" s="26">
        <v>83</v>
      </c>
      <c r="I42" s="23" t="str">
        <f t="shared" si="2"/>
        <v>A-</v>
      </c>
      <c r="J42" s="25">
        <v>87</v>
      </c>
      <c r="K42" s="23" t="str">
        <f t="shared" si="3"/>
        <v>A</v>
      </c>
      <c r="L42" s="25">
        <v>100</v>
      </c>
      <c r="M42" s="23" t="str">
        <f t="shared" si="4"/>
        <v>A</v>
      </c>
      <c r="N42" s="26">
        <v>83.3</v>
      </c>
      <c r="O42" s="23" t="str">
        <f t="shared" si="5"/>
        <v>A-</v>
      </c>
    </row>
    <row r="43" spans="1:15" s="10" customFormat="1" ht="31.5" x14ac:dyDescent="0.25">
      <c r="A43" s="11">
        <v>38</v>
      </c>
      <c r="B43" s="41" t="s">
        <v>115</v>
      </c>
      <c r="C43" s="42" t="s">
        <v>116</v>
      </c>
      <c r="D43" s="25">
        <v>92.6</v>
      </c>
      <c r="E43" s="23" t="str">
        <f t="shared" si="0"/>
        <v>A</v>
      </c>
      <c r="F43" s="25">
        <v>90.47</v>
      </c>
      <c r="G43" s="23" t="str">
        <f t="shared" si="1"/>
        <v>A</v>
      </c>
      <c r="H43" s="25">
        <v>90</v>
      </c>
      <c r="I43" s="23" t="str">
        <f t="shared" si="2"/>
        <v>A</v>
      </c>
      <c r="J43" s="25">
        <v>100</v>
      </c>
      <c r="K43" s="23" t="str">
        <f t="shared" si="3"/>
        <v>A</v>
      </c>
      <c r="L43" s="25">
        <v>100</v>
      </c>
      <c r="M43" s="23" t="str">
        <f t="shared" si="4"/>
        <v>A</v>
      </c>
      <c r="N43" s="25">
        <v>95.83</v>
      </c>
      <c r="O43" s="23" t="str">
        <f t="shared" si="5"/>
        <v>A</v>
      </c>
    </row>
    <row r="44" spans="1:15" s="10" customFormat="1" ht="15.75" x14ac:dyDescent="0.25">
      <c r="A44" s="11">
        <v>39</v>
      </c>
      <c r="B44" s="41" t="s">
        <v>117</v>
      </c>
      <c r="C44" s="42" t="s">
        <v>118</v>
      </c>
      <c r="D44" s="25">
        <v>85.2</v>
      </c>
      <c r="E44" s="23" t="str">
        <f t="shared" si="0"/>
        <v>A</v>
      </c>
      <c r="F44" s="25">
        <v>100</v>
      </c>
      <c r="G44" s="23" t="str">
        <f t="shared" si="1"/>
        <v>A</v>
      </c>
      <c r="H44" s="25">
        <v>70</v>
      </c>
      <c r="I44" s="23" t="str">
        <f t="shared" si="2"/>
        <v>B</v>
      </c>
      <c r="J44" s="25">
        <v>80</v>
      </c>
      <c r="K44" s="23" t="str">
        <f t="shared" si="3"/>
        <v>A-</v>
      </c>
      <c r="L44" s="8">
        <v>63.3</v>
      </c>
      <c r="M44" s="23" t="str">
        <f t="shared" si="4"/>
        <v>C</v>
      </c>
      <c r="N44" s="25">
        <v>83.3</v>
      </c>
      <c r="O44" s="23" t="str">
        <f t="shared" si="5"/>
        <v>A-</v>
      </c>
    </row>
    <row r="45" spans="1:15" s="10" customFormat="1" ht="15.75" x14ac:dyDescent="0.25">
      <c r="A45" s="11">
        <v>40</v>
      </c>
      <c r="B45" s="41" t="s">
        <v>119</v>
      </c>
      <c r="C45" s="42" t="s">
        <v>120</v>
      </c>
      <c r="D45" s="25">
        <v>92.6</v>
      </c>
      <c r="E45" s="23" t="str">
        <f t="shared" si="0"/>
        <v>A</v>
      </c>
      <c r="F45" s="8">
        <v>61.9</v>
      </c>
      <c r="G45" s="23" t="str">
        <f t="shared" si="1"/>
        <v>C</v>
      </c>
      <c r="H45" s="25">
        <v>70</v>
      </c>
      <c r="I45" s="23" t="str">
        <f t="shared" si="2"/>
        <v>B</v>
      </c>
      <c r="J45" s="25">
        <v>87</v>
      </c>
      <c r="K45" s="23" t="str">
        <f t="shared" si="3"/>
        <v>A</v>
      </c>
      <c r="L45" s="26">
        <v>90</v>
      </c>
      <c r="M45" s="23" t="str">
        <f t="shared" si="4"/>
        <v>A</v>
      </c>
      <c r="N45" s="25">
        <v>79.17</v>
      </c>
      <c r="O45" s="23" t="str">
        <f t="shared" si="5"/>
        <v>B+</v>
      </c>
    </row>
    <row r="46" spans="1:15" s="10" customFormat="1" ht="31.5" x14ac:dyDescent="0.25">
      <c r="A46" s="11">
        <v>41</v>
      </c>
      <c r="B46" s="41" t="s">
        <v>121</v>
      </c>
      <c r="C46" s="42" t="s">
        <v>122</v>
      </c>
      <c r="D46" s="25">
        <v>88.9</v>
      </c>
      <c r="E46" s="23" t="str">
        <f t="shared" si="0"/>
        <v>A</v>
      </c>
      <c r="F46" s="25">
        <v>85.71</v>
      </c>
      <c r="G46" s="23" t="str">
        <f t="shared" si="1"/>
        <v>A</v>
      </c>
      <c r="H46" s="25">
        <v>90</v>
      </c>
      <c r="I46" s="23" t="str">
        <f t="shared" si="2"/>
        <v>A</v>
      </c>
      <c r="J46" s="25">
        <v>80</v>
      </c>
      <c r="K46" s="23" t="str">
        <f t="shared" si="3"/>
        <v>A-</v>
      </c>
      <c r="L46" s="26">
        <v>90</v>
      </c>
      <c r="M46" s="23" t="str">
        <f t="shared" si="4"/>
        <v>A</v>
      </c>
      <c r="N46" s="25">
        <v>83.3</v>
      </c>
      <c r="O46" s="23" t="str">
        <f t="shared" si="5"/>
        <v>A-</v>
      </c>
    </row>
    <row r="47" spans="1:15" s="10" customFormat="1" ht="15.75" x14ac:dyDescent="0.25">
      <c r="A47" s="11">
        <v>42</v>
      </c>
      <c r="B47" s="41" t="s">
        <v>123</v>
      </c>
      <c r="C47" s="42" t="s">
        <v>124</v>
      </c>
      <c r="D47" s="25">
        <v>77.8</v>
      </c>
      <c r="E47" s="23" t="str">
        <f t="shared" si="0"/>
        <v>B+</v>
      </c>
      <c r="F47" s="8">
        <v>61.9</v>
      </c>
      <c r="G47" s="23" t="str">
        <f t="shared" si="1"/>
        <v>C</v>
      </c>
      <c r="H47" s="26">
        <v>83</v>
      </c>
      <c r="I47" s="23" t="str">
        <f t="shared" si="2"/>
        <v>A-</v>
      </c>
      <c r="J47" s="25">
        <v>80</v>
      </c>
      <c r="K47" s="23" t="str">
        <f t="shared" si="3"/>
        <v>A-</v>
      </c>
      <c r="L47" s="25">
        <v>73.3</v>
      </c>
      <c r="M47" s="23" t="str">
        <f t="shared" si="4"/>
        <v>B</v>
      </c>
      <c r="N47" s="26">
        <v>70.83</v>
      </c>
      <c r="O47" s="23" t="str">
        <f t="shared" si="5"/>
        <v>B</v>
      </c>
    </row>
    <row r="48" spans="1:15" s="10" customFormat="1" ht="15.75" x14ac:dyDescent="0.25">
      <c r="A48" s="11">
        <v>43</v>
      </c>
      <c r="B48" s="41" t="s">
        <v>125</v>
      </c>
      <c r="C48" s="42" t="s">
        <v>126</v>
      </c>
      <c r="D48" s="25">
        <v>77.8</v>
      </c>
      <c r="E48" s="23" t="str">
        <f t="shared" si="0"/>
        <v>B+</v>
      </c>
      <c r="F48" s="8">
        <v>61.9</v>
      </c>
      <c r="G48" s="23" t="str">
        <f t="shared" si="1"/>
        <v>C</v>
      </c>
      <c r="H48" s="26">
        <v>86.7</v>
      </c>
      <c r="I48" s="23" t="str">
        <f t="shared" si="2"/>
        <v>A</v>
      </c>
      <c r="J48" s="25">
        <v>87</v>
      </c>
      <c r="K48" s="23" t="str">
        <f t="shared" si="3"/>
        <v>A</v>
      </c>
      <c r="L48" s="25">
        <v>100</v>
      </c>
      <c r="M48" s="23" t="str">
        <f t="shared" si="4"/>
        <v>A</v>
      </c>
      <c r="N48" s="26">
        <v>83.3</v>
      </c>
      <c r="O48" s="23" t="str">
        <f t="shared" si="5"/>
        <v>A-</v>
      </c>
    </row>
    <row r="49" spans="1:15" s="10" customFormat="1" ht="15.75" x14ac:dyDescent="0.25">
      <c r="A49" s="11">
        <v>44</v>
      </c>
      <c r="B49" s="43" t="s">
        <v>127</v>
      </c>
      <c r="C49" s="44" t="s">
        <v>128</v>
      </c>
      <c r="D49" s="25">
        <v>92.6</v>
      </c>
      <c r="E49" s="23" t="str">
        <f t="shared" si="0"/>
        <v>A</v>
      </c>
      <c r="F49" s="8">
        <v>45.8</v>
      </c>
      <c r="G49" s="23" t="str">
        <f t="shared" si="1"/>
        <v>E</v>
      </c>
      <c r="H49" s="25">
        <v>100</v>
      </c>
      <c r="I49" s="23" t="str">
        <f t="shared" si="2"/>
        <v>A</v>
      </c>
      <c r="J49" s="25">
        <v>80</v>
      </c>
      <c r="K49" s="23" t="str">
        <f t="shared" si="3"/>
        <v>A-</v>
      </c>
      <c r="L49" s="25">
        <v>89.7</v>
      </c>
      <c r="M49" s="23" t="str">
        <f t="shared" si="4"/>
        <v>A</v>
      </c>
      <c r="N49" s="25">
        <v>88.89</v>
      </c>
      <c r="O49" s="23" t="str">
        <f t="shared" si="5"/>
        <v>A</v>
      </c>
    </row>
    <row r="50" spans="1:15" s="10" customFormat="1" ht="15.75" x14ac:dyDescent="0.25">
      <c r="A50" s="11">
        <v>45</v>
      </c>
      <c r="B50" s="43" t="s">
        <v>129</v>
      </c>
      <c r="C50" s="44" t="s">
        <v>130</v>
      </c>
      <c r="D50" s="26">
        <v>85.2</v>
      </c>
      <c r="E50" s="23" t="str">
        <f t="shared" si="0"/>
        <v>A</v>
      </c>
      <c r="F50" s="25">
        <v>83.3</v>
      </c>
      <c r="G50" s="23" t="str">
        <f t="shared" si="1"/>
        <v>A-</v>
      </c>
      <c r="H50" s="25">
        <v>100</v>
      </c>
      <c r="I50" s="23" t="str">
        <f t="shared" si="2"/>
        <v>A</v>
      </c>
      <c r="J50" s="25">
        <v>86.6</v>
      </c>
      <c r="K50" s="23" t="str">
        <f t="shared" si="3"/>
        <v>A</v>
      </c>
      <c r="L50" s="25">
        <v>89.7</v>
      </c>
      <c r="M50" s="23" t="str">
        <f t="shared" si="4"/>
        <v>A</v>
      </c>
      <c r="N50" s="25">
        <v>86.1</v>
      </c>
      <c r="O50" s="23" t="str">
        <f t="shared" si="5"/>
        <v>A</v>
      </c>
    </row>
    <row r="51" spans="1:15" s="10" customFormat="1" ht="15.75" x14ac:dyDescent="0.25">
      <c r="A51" s="11">
        <v>46</v>
      </c>
      <c r="B51" s="43" t="s">
        <v>131</v>
      </c>
      <c r="C51" s="44" t="s">
        <v>132</v>
      </c>
      <c r="D51" s="25">
        <v>100</v>
      </c>
      <c r="E51" s="23" t="str">
        <f t="shared" si="0"/>
        <v>A</v>
      </c>
      <c r="F51" s="25">
        <v>83.3</v>
      </c>
      <c r="G51" s="23" t="str">
        <f t="shared" si="1"/>
        <v>A-</v>
      </c>
      <c r="H51" s="25">
        <v>100</v>
      </c>
      <c r="I51" s="23" t="str">
        <f t="shared" si="2"/>
        <v>A</v>
      </c>
      <c r="J51" s="25">
        <v>83.3</v>
      </c>
      <c r="K51" s="23" t="str">
        <f t="shared" si="3"/>
        <v>A-</v>
      </c>
      <c r="L51" s="25">
        <v>89.7</v>
      </c>
      <c r="M51" s="23" t="str">
        <f t="shared" si="4"/>
        <v>A</v>
      </c>
      <c r="N51" s="25">
        <v>80.5</v>
      </c>
      <c r="O51" s="23" t="str">
        <f t="shared" si="5"/>
        <v>A-</v>
      </c>
    </row>
    <row r="52" spans="1:15" s="10" customFormat="1" ht="15.75" x14ac:dyDescent="0.25">
      <c r="A52" s="11">
        <v>47</v>
      </c>
      <c r="B52" s="43" t="s">
        <v>133</v>
      </c>
      <c r="C52" s="44" t="s">
        <v>134</v>
      </c>
      <c r="D52" s="26">
        <v>100</v>
      </c>
      <c r="E52" s="23" t="str">
        <f t="shared" si="0"/>
        <v>A</v>
      </c>
      <c r="F52" s="25">
        <v>87.5</v>
      </c>
      <c r="G52" s="23" t="str">
        <f t="shared" si="1"/>
        <v>A</v>
      </c>
      <c r="H52" s="25">
        <v>100</v>
      </c>
      <c r="I52" s="23" t="str">
        <f t="shared" si="2"/>
        <v>A</v>
      </c>
      <c r="J52" s="25">
        <v>86.6</v>
      </c>
      <c r="K52" s="23" t="str">
        <f t="shared" si="3"/>
        <v>A</v>
      </c>
      <c r="L52" s="25">
        <v>94.9</v>
      </c>
      <c r="M52" s="23" t="str">
        <f t="shared" si="4"/>
        <v>A</v>
      </c>
      <c r="N52" s="26">
        <v>94.4</v>
      </c>
      <c r="O52" s="23" t="str">
        <f t="shared" si="5"/>
        <v>A</v>
      </c>
    </row>
    <row r="53" spans="1:15" s="10" customFormat="1" ht="15.75" x14ac:dyDescent="0.25">
      <c r="A53" s="11">
        <v>48</v>
      </c>
      <c r="B53" s="43" t="s">
        <v>135</v>
      </c>
      <c r="C53" s="44" t="s">
        <v>136</v>
      </c>
      <c r="D53" s="25">
        <v>92.6</v>
      </c>
      <c r="E53" s="23" t="str">
        <f t="shared" si="0"/>
        <v>A</v>
      </c>
      <c r="F53" s="25">
        <v>100</v>
      </c>
      <c r="G53" s="23" t="str">
        <f t="shared" si="1"/>
        <v>A</v>
      </c>
      <c r="H53" s="26">
        <v>90</v>
      </c>
      <c r="I53" s="23" t="str">
        <f t="shared" si="2"/>
        <v>A</v>
      </c>
      <c r="J53" s="25">
        <v>80</v>
      </c>
      <c r="K53" s="23" t="str">
        <f t="shared" si="3"/>
        <v>A-</v>
      </c>
      <c r="L53" s="25">
        <v>94.9</v>
      </c>
      <c r="M53" s="23" t="str">
        <f t="shared" si="4"/>
        <v>A</v>
      </c>
      <c r="N53" s="14">
        <v>63.89</v>
      </c>
      <c r="O53" s="23" t="str">
        <f t="shared" si="5"/>
        <v>C</v>
      </c>
    </row>
    <row r="54" spans="1:15" s="10" customFormat="1" ht="15.75" x14ac:dyDescent="0.25">
      <c r="A54" s="11">
        <v>49</v>
      </c>
      <c r="B54" s="43" t="s">
        <v>137</v>
      </c>
      <c r="C54" s="44" t="s">
        <v>138</v>
      </c>
      <c r="D54" s="26">
        <v>85.2</v>
      </c>
      <c r="E54" s="23" t="str">
        <f t="shared" si="0"/>
        <v>A</v>
      </c>
      <c r="F54" s="25">
        <v>91.6</v>
      </c>
      <c r="G54" s="23" t="str">
        <f t="shared" si="1"/>
        <v>A</v>
      </c>
      <c r="H54" s="25">
        <v>80</v>
      </c>
      <c r="I54" s="23" t="str">
        <f t="shared" si="2"/>
        <v>A-</v>
      </c>
      <c r="J54" s="25">
        <v>80</v>
      </c>
      <c r="K54" s="23" t="str">
        <f t="shared" si="3"/>
        <v>A-</v>
      </c>
      <c r="L54" s="25">
        <v>94.9</v>
      </c>
      <c r="M54" s="23" t="str">
        <f t="shared" si="4"/>
        <v>A</v>
      </c>
      <c r="N54" s="25">
        <v>88.9</v>
      </c>
      <c r="O54" s="23" t="str">
        <f t="shared" si="5"/>
        <v>A</v>
      </c>
    </row>
    <row r="55" spans="1:15" s="10" customFormat="1" ht="15.75" x14ac:dyDescent="0.25">
      <c r="A55" s="11">
        <v>50</v>
      </c>
      <c r="B55" s="43" t="s">
        <v>139</v>
      </c>
      <c r="C55" s="44" t="s">
        <v>140</v>
      </c>
      <c r="D55" s="25">
        <v>100</v>
      </c>
      <c r="E55" s="23" t="str">
        <f t="shared" si="0"/>
        <v>A</v>
      </c>
      <c r="F55" s="25">
        <v>91.6</v>
      </c>
      <c r="G55" s="23" t="str">
        <f t="shared" si="1"/>
        <v>A</v>
      </c>
      <c r="H55" s="25">
        <v>76</v>
      </c>
      <c r="I55" s="23" t="str">
        <f t="shared" si="2"/>
        <v>B+</v>
      </c>
      <c r="J55" s="25">
        <v>86.6</v>
      </c>
      <c r="K55" s="23" t="str">
        <f t="shared" si="3"/>
        <v>A</v>
      </c>
      <c r="L55" s="25">
        <v>89.7</v>
      </c>
      <c r="M55" s="23" t="str">
        <f t="shared" si="4"/>
        <v>A</v>
      </c>
      <c r="N55" s="25">
        <v>100</v>
      </c>
      <c r="O55" s="23" t="str">
        <f t="shared" si="5"/>
        <v>A</v>
      </c>
    </row>
    <row r="56" spans="1:15" s="10" customFormat="1" ht="15.75" x14ac:dyDescent="0.25">
      <c r="A56" s="11">
        <v>51</v>
      </c>
      <c r="B56" s="43" t="s">
        <v>141</v>
      </c>
      <c r="C56" s="44" t="s">
        <v>142</v>
      </c>
      <c r="D56" s="26">
        <v>77.8</v>
      </c>
      <c r="E56" s="23" t="str">
        <f t="shared" si="0"/>
        <v>B+</v>
      </c>
      <c r="F56" s="25">
        <v>70.8</v>
      </c>
      <c r="G56" s="23" t="str">
        <f t="shared" si="1"/>
        <v>B</v>
      </c>
      <c r="H56" s="25">
        <v>96</v>
      </c>
      <c r="I56" s="23" t="str">
        <f t="shared" si="2"/>
        <v>A</v>
      </c>
      <c r="J56" s="25">
        <v>76.599999999999994</v>
      </c>
      <c r="K56" s="23" t="str">
        <f t="shared" si="3"/>
        <v>B+</v>
      </c>
      <c r="L56" s="25">
        <v>94.9</v>
      </c>
      <c r="M56" s="23" t="str">
        <f t="shared" si="4"/>
        <v>A</v>
      </c>
      <c r="N56" s="26">
        <v>77.8</v>
      </c>
      <c r="O56" s="23" t="str">
        <f t="shared" si="5"/>
        <v>B+</v>
      </c>
    </row>
    <row r="57" spans="1:15" s="10" customFormat="1" ht="15.75" x14ac:dyDescent="0.25">
      <c r="A57" s="11">
        <v>52</v>
      </c>
      <c r="B57" s="43" t="s">
        <v>143</v>
      </c>
      <c r="C57" s="44" t="s">
        <v>144</v>
      </c>
      <c r="D57" s="25">
        <v>88.9</v>
      </c>
      <c r="E57" s="23" t="str">
        <f t="shared" si="0"/>
        <v>A</v>
      </c>
      <c r="F57" s="25">
        <v>91.6</v>
      </c>
      <c r="G57" s="23" t="str">
        <f t="shared" si="1"/>
        <v>A</v>
      </c>
      <c r="H57" s="25">
        <v>76</v>
      </c>
      <c r="I57" s="23" t="str">
        <f t="shared" si="2"/>
        <v>B+</v>
      </c>
      <c r="J57" s="25">
        <v>86.6</v>
      </c>
      <c r="K57" s="23" t="str">
        <f t="shared" si="3"/>
        <v>A</v>
      </c>
      <c r="L57" s="25">
        <v>89.7</v>
      </c>
      <c r="M57" s="23" t="str">
        <f t="shared" si="4"/>
        <v>A</v>
      </c>
      <c r="N57" s="25">
        <v>86.11</v>
      </c>
      <c r="O57" s="23" t="str">
        <f t="shared" si="5"/>
        <v>A</v>
      </c>
    </row>
    <row r="58" spans="1:15" s="10" customFormat="1" ht="15.75" x14ac:dyDescent="0.25">
      <c r="A58" s="11">
        <v>53</v>
      </c>
      <c r="B58" s="43" t="s">
        <v>145</v>
      </c>
      <c r="C58" s="44" t="s">
        <v>146</v>
      </c>
      <c r="D58" s="26">
        <v>96.3</v>
      </c>
      <c r="E58" s="23" t="str">
        <f t="shared" si="0"/>
        <v>A</v>
      </c>
      <c r="F58" s="25">
        <v>83.3</v>
      </c>
      <c r="G58" s="23" t="str">
        <f t="shared" si="1"/>
        <v>A-</v>
      </c>
      <c r="H58" s="25">
        <v>76</v>
      </c>
      <c r="I58" s="23" t="str">
        <f t="shared" si="2"/>
        <v>B+</v>
      </c>
      <c r="J58" s="25">
        <v>80</v>
      </c>
      <c r="K58" s="23" t="str">
        <f t="shared" si="3"/>
        <v>A-</v>
      </c>
      <c r="L58" s="25">
        <v>100</v>
      </c>
      <c r="M58" s="23" t="str">
        <f t="shared" si="4"/>
        <v>A</v>
      </c>
      <c r="N58" s="26">
        <v>88.9</v>
      </c>
      <c r="O58" s="23" t="str">
        <f t="shared" si="5"/>
        <v>A</v>
      </c>
    </row>
    <row r="59" spans="1:15" s="10" customFormat="1" ht="15.75" x14ac:dyDescent="0.25">
      <c r="A59" s="11">
        <v>54</v>
      </c>
      <c r="B59" s="43" t="s">
        <v>147</v>
      </c>
      <c r="C59" s="44" t="s">
        <v>148</v>
      </c>
      <c r="D59" s="25">
        <v>88.9</v>
      </c>
      <c r="E59" s="23" t="str">
        <f t="shared" si="0"/>
        <v>A</v>
      </c>
      <c r="F59" s="25">
        <v>91.6</v>
      </c>
      <c r="G59" s="23" t="str">
        <f t="shared" si="1"/>
        <v>A</v>
      </c>
      <c r="H59" s="25">
        <v>90</v>
      </c>
      <c r="I59" s="23" t="str">
        <f t="shared" si="2"/>
        <v>A</v>
      </c>
      <c r="J59" s="25">
        <v>86.6</v>
      </c>
      <c r="K59" s="23" t="str">
        <f t="shared" si="3"/>
        <v>A</v>
      </c>
      <c r="L59" s="25">
        <v>94.9</v>
      </c>
      <c r="M59" s="23" t="str">
        <f t="shared" si="4"/>
        <v>A</v>
      </c>
      <c r="N59" s="25">
        <v>94.44</v>
      </c>
      <c r="O59" s="23" t="str">
        <f t="shared" si="5"/>
        <v>A</v>
      </c>
    </row>
    <row r="60" spans="1:15" s="10" customFormat="1" ht="15.75" x14ac:dyDescent="0.25">
      <c r="A60" s="11">
        <v>55</v>
      </c>
      <c r="B60" s="45" t="s">
        <v>149</v>
      </c>
      <c r="C60" s="46" t="s">
        <v>150</v>
      </c>
      <c r="D60" s="26">
        <v>96</v>
      </c>
      <c r="E60" s="23" t="str">
        <f t="shared" si="0"/>
        <v>A</v>
      </c>
      <c r="F60" s="25">
        <v>83.3</v>
      </c>
      <c r="G60" s="23" t="str">
        <f t="shared" si="1"/>
        <v>A-</v>
      </c>
      <c r="H60" s="25">
        <v>70</v>
      </c>
      <c r="I60" s="23" t="str">
        <f t="shared" si="2"/>
        <v>B</v>
      </c>
      <c r="J60" s="25">
        <v>80</v>
      </c>
      <c r="K60" s="23" t="str">
        <f t="shared" si="3"/>
        <v>A-</v>
      </c>
      <c r="L60" s="25">
        <v>90</v>
      </c>
      <c r="M60" s="23" t="str">
        <f t="shared" si="4"/>
        <v>A</v>
      </c>
      <c r="N60" s="25">
        <v>75</v>
      </c>
      <c r="O60" s="23" t="str">
        <f t="shared" si="5"/>
        <v>B+</v>
      </c>
    </row>
    <row r="61" spans="1:15" s="10" customFormat="1" ht="15.75" x14ac:dyDescent="0.25">
      <c r="A61" s="11">
        <v>56</v>
      </c>
      <c r="B61" s="45" t="s">
        <v>151</v>
      </c>
      <c r="C61" s="46" t="s">
        <v>152</v>
      </c>
      <c r="D61" s="26">
        <v>96</v>
      </c>
      <c r="E61" s="23" t="str">
        <f t="shared" si="0"/>
        <v>A</v>
      </c>
      <c r="F61" s="26">
        <v>91.7</v>
      </c>
      <c r="G61" s="23" t="str">
        <f t="shared" si="1"/>
        <v>A</v>
      </c>
      <c r="H61" s="25">
        <v>80</v>
      </c>
      <c r="I61" s="23" t="str">
        <f t="shared" si="2"/>
        <v>A-</v>
      </c>
      <c r="J61" s="25">
        <v>80</v>
      </c>
      <c r="K61" s="23" t="str">
        <f t="shared" si="3"/>
        <v>A-</v>
      </c>
      <c r="L61" s="25">
        <v>95</v>
      </c>
      <c r="M61" s="23" t="str">
        <f t="shared" si="4"/>
        <v>A</v>
      </c>
      <c r="N61" s="8">
        <v>47.22</v>
      </c>
      <c r="O61" s="23" t="str">
        <f t="shared" si="5"/>
        <v>E</v>
      </c>
    </row>
    <row r="62" spans="1:15" s="10" customFormat="1" ht="15.75" x14ac:dyDescent="0.25">
      <c r="A62" s="11">
        <v>57</v>
      </c>
      <c r="B62" s="45" t="s">
        <v>153</v>
      </c>
      <c r="C62" s="46" t="s">
        <v>154</v>
      </c>
      <c r="D62" s="26">
        <v>96</v>
      </c>
      <c r="E62" s="23" t="str">
        <f t="shared" si="0"/>
        <v>A</v>
      </c>
      <c r="F62" s="25">
        <v>87.5</v>
      </c>
      <c r="G62" s="23" t="str">
        <f t="shared" si="1"/>
        <v>A</v>
      </c>
      <c r="H62" s="25">
        <v>83.3</v>
      </c>
      <c r="I62" s="23" t="str">
        <f t="shared" si="2"/>
        <v>A-</v>
      </c>
      <c r="J62" s="25">
        <v>80</v>
      </c>
      <c r="K62" s="23" t="str">
        <f t="shared" si="3"/>
        <v>A-</v>
      </c>
      <c r="L62" s="25">
        <v>85</v>
      </c>
      <c r="M62" s="23" t="str">
        <f t="shared" si="4"/>
        <v>A</v>
      </c>
      <c r="N62" s="8">
        <v>66.67</v>
      </c>
      <c r="O62" s="23" t="str">
        <f t="shared" si="5"/>
        <v>C+</v>
      </c>
    </row>
    <row r="63" spans="1:15" s="10" customFormat="1" ht="15.75" x14ac:dyDescent="0.25">
      <c r="A63" s="11">
        <v>58</v>
      </c>
      <c r="B63" s="45" t="s">
        <v>155</v>
      </c>
      <c r="C63" s="46" t="s">
        <v>156</v>
      </c>
      <c r="D63" s="26">
        <v>96</v>
      </c>
      <c r="E63" s="23" t="str">
        <f t="shared" si="0"/>
        <v>A</v>
      </c>
      <c r="F63" s="26">
        <v>91.7</v>
      </c>
      <c r="G63" s="23" t="str">
        <f t="shared" si="1"/>
        <v>A</v>
      </c>
      <c r="H63" s="26">
        <v>76.7</v>
      </c>
      <c r="I63" s="23" t="str">
        <f t="shared" si="2"/>
        <v>B+</v>
      </c>
      <c r="J63" s="25">
        <v>86.7</v>
      </c>
      <c r="K63" s="23" t="str">
        <f t="shared" si="3"/>
        <v>A</v>
      </c>
      <c r="L63" s="25">
        <v>92</v>
      </c>
      <c r="M63" s="23" t="str">
        <f t="shared" si="4"/>
        <v>A</v>
      </c>
      <c r="N63" s="25">
        <v>72.22</v>
      </c>
      <c r="O63" s="23" t="str">
        <f t="shared" si="5"/>
        <v>B</v>
      </c>
    </row>
    <row r="64" spans="1:15" s="10" customFormat="1" ht="15.75" x14ac:dyDescent="0.25">
      <c r="A64" s="11">
        <v>59</v>
      </c>
      <c r="B64" s="45" t="s">
        <v>157</v>
      </c>
      <c r="C64" s="46" t="s">
        <v>158</v>
      </c>
      <c r="D64" s="26">
        <v>96</v>
      </c>
      <c r="E64" s="23" t="str">
        <f t="shared" si="0"/>
        <v>A</v>
      </c>
      <c r="F64" s="25">
        <v>87.5</v>
      </c>
      <c r="G64" s="23" t="str">
        <f t="shared" si="1"/>
        <v>A</v>
      </c>
      <c r="H64" s="8">
        <v>30</v>
      </c>
      <c r="I64" s="23" t="str">
        <f t="shared" si="2"/>
        <v>E</v>
      </c>
      <c r="J64" s="25">
        <v>80</v>
      </c>
      <c r="K64" s="23" t="str">
        <f t="shared" si="3"/>
        <v>A-</v>
      </c>
      <c r="L64" s="26">
        <v>85</v>
      </c>
      <c r="M64" s="23" t="str">
        <f t="shared" si="4"/>
        <v>A</v>
      </c>
      <c r="N64" s="14">
        <v>58.3</v>
      </c>
      <c r="O64" s="23" t="str">
        <f t="shared" si="5"/>
        <v>D</v>
      </c>
    </row>
    <row r="65" spans="1:15" s="10" customFormat="1" ht="15.75" x14ac:dyDescent="0.25">
      <c r="A65" s="11">
        <v>60</v>
      </c>
      <c r="B65" s="45" t="s">
        <v>159</v>
      </c>
      <c r="C65" s="46" t="s">
        <v>160</v>
      </c>
      <c r="D65" s="26">
        <v>96</v>
      </c>
      <c r="E65" s="23" t="str">
        <f t="shared" si="0"/>
        <v>A</v>
      </c>
      <c r="F65" s="25">
        <v>91.7</v>
      </c>
      <c r="G65" s="23" t="str">
        <f t="shared" si="1"/>
        <v>A</v>
      </c>
      <c r="H65" s="26">
        <v>76.7</v>
      </c>
      <c r="I65" s="23" t="str">
        <f t="shared" si="2"/>
        <v>B+</v>
      </c>
      <c r="J65" s="25">
        <v>76.7</v>
      </c>
      <c r="K65" s="23" t="str">
        <f t="shared" si="3"/>
        <v>B+</v>
      </c>
      <c r="L65" s="25">
        <v>92</v>
      </c>
      <c r="M65" s="23" t="str">
        <f t="shared" si="4"/>
        <v>A</v>
      </c>
      <c r="N65" s="8">
        <v>55.56</v>
      </c>
      <c r="O65" s="23" t="str">
        <f t="shared" si="5"/>
        <v>D</v>
      </c>
    </row>
    <row r="66" spans="1:15" s="10" customFormat="1" ht="15.75" x14ac:dyDescent="0.25">
      <c r="A66" s="11">
        <v>61</v>
      </c>
      <c r="B66" s="45" t="s">
        <v>161</v>
      </c>
      <c r="C66" s="46" t="s">
        <v>162</v>
      </c>
      <c r="D66" s="26">
        <v>96</v>
      </c>
      <c r="E66" s="23" t="str">
        <f t="shared" si="0"/>
        <v>A</v>
      </c>
      <c r="F66" s="25">
        <v>83.3</v>
      </c>
      <c r="G66" s="23" t="str">
        <f t="shared" si="1"/>
        <v>A-</v>
      </c>
      <c r="H66" s="25">
        <v>86.7</v>
      </c>
      <c r="I66" s="23" t="str">
        <f t="shared" si="2"/>
        <v>A</v>
      </c>
      <c r="J66" s="25">
        <v>80</v>
      </c>
      <c r="K66" s="23" t="str">
        <f t="shared" si="3"/>
        <v>A-</v>
      </c>
      <c r="L66" s="25">
        <v>92</v>
      </c>
      <c r="M66" s="23" t="str">
        <f t="shared" si="4"/>
        <v>A</v>
      </c>
      <c r="N66" s="25">
        <v>75</v>
      </c>
      <c r="O66" s="23" t="str">
        <f t="shared" si="5"/>
        <v>B+</v>
      </c>
    </row>
    <row r="67" spans="1:15" s="10" customFormat="1" ht="15.75" x14ac:dyDescent="0.25">
      <c r="A67" s="11">
        <v>62</v>
      </c>
      <c r="B67" s="45" t="s">
        <v>163</v>
      </c>
      <c r="C67" s="46" t="s">
        <v>164</v>
      </c>
      <c r="D67" s="26">
        <v>96</v>
      </c>
      <c r="E67" s="23" t="str">
        <f t="shared" si="0"/>
        <v>A</v>
      </c>
      <c r="F67" s="25">
        <v>91.7</v>
      </c>
      <c r="G67" s="23" t="str">
        <f t="shared" si="1"/>
        <v>A</v>
      </c>
      <c r="H67" s="26">
        <v>96.7</v>
      </c>
      <c r="I67" s="23" t="str">
        <f t="shared" si="2"/>
        <v>A</v>
      </c>
      <c r="J67" s="8">
        <v>66.7</v>
      </c>
      <c r="K67" s="23" t="str">
        <f t="shared" si="3"/>
        <v>C+</v>
      </c>
      <c r="L67" s="25">
        <v>90</v>
      </c>
      <c r="M67" s="23" t="str">
        <f t="shared" si="4"/>
        <v>A</v>
      </c>
      <c r="N67" s="25">
        <v>77.78</v>
      </c>
      <c r="O67" s="23" t="str">
        <f t="shared" si="5"/>
        <v>B+</v>
      </c>
    </row>
    <row r="68" spans="1:15" s="10" customFormat="1" ht="15.75" x14ac:dyDescent="0.25">
      <c r="A68" s="11">
        <v>63</v>
      </c>
      <c r="B68" s="45" t="s">
        <v>165</v>
      </c>
      <c r="C68" s="46" t="s">
        <v>166</v>
      </c>
      <c r="D68" s="26">
        <v>96</v>
      </c>
      <c r="E68" s="23" t="str">
        <f t="shared" si="0"/>
        <v>A</v>
      </c>
      <c r="F68" s="25">
        <v>75</v>
      </c>
      <c r="G68" s="23" t="str">
        <f t="shared" si="1"/>
        <v>B+</v>
      </c>
      <c r="H68" s="8">
        <v>40</v>
      </c>
      <c r="I68" s="23" t="str">
        <f t="shared" si="2"/>
        <v>E</v>
      </c>
      <c r="J68" s="8">
        <v>63.3</v>
      </c>
      <c r="K68" s="23" t="str">
        <f t="shared" si="3"/>
        <v>C</v>
      </c>
      <c r="L68" s="25">
        <v>72</v>
      </c>
      <c r="M68" s="23" t="str">
        <f t="shared" si="4"/>
        <v>B</v>
      </c>
      <c r="N68" s="8">
        <v>61.11</v>
      </c>
      <c r="O68" s="23" t="str">
        <f t="shared" si="5"/>
        <v>C</v>
      </c>
    </row>
    <row r="69" spans="1:15" s="10" customFormat="1" ht="15.75" x14ac:dyDescent="0.25">
      <c r="A69" s="11">
        <v>64</v>
      </c>
      <c r="B69" s="45" t="s">
        <v>167</v>
      </c>
      <c r="C69" s="46" t="s">
        <v>168</v>
      </c>
      <c r="D69" s="26">
        <v>96</v>
      </c>
      <c r="E69" s="23" t="str">
        <f t="shared" si="0"/>
        <v>A</v>
      </c>
      <c r="F69" s="25">
        <v>95.8</v>
      </c>
      <c r="G69" s="23" t="str">
        <f t="shared" si="1"/>
        <v>A</v>
      </c>
      <c r="H69" s="26">
        <v>96.7</v>
      </c>
      <c r="I69" s="23" t="str">
        <f t="shared" si="2"/>
        <v>A</v>
      </c>
      <c r="J69" s="25">
        <v>76.7</v>
      </c>
      <c r="K69" s="23" t="str">
        <f t="shared" si="3"/>
        <v>B+</v>
      </c>
      <c r="L69" s="25">
        <v>95</v>
      </c>
      <c r="M69" s="23" t="str">
        <f t="shared" si="4"/>
        <v>A</v>
      </c>
      <c r="N69" s="25">
        <v>88.89</v>
      </c>
      <c r="O69" s="23" t="str">
        <f t="shared" si="5"/>
        <v>A</v>
      </c>
    </row>
    <row r="70" spans="1:15" s="10" customFormat="1" ht="15.75" x14ac:dyDescent="0.25">
      <c r="A70" s="11">
        <v>65</v>
      </c>
      <c r="B70" s="45" t="s">
        <v>169</v>
      </c>
      <c r="C70" s="46" t="s">
        <v>170</v>
      </c>
      <c r="D70" s="26">
        <v>96</v>
      </c>
      <c r="E70" s="23" t="str">
        <f t="shared" ref="E70:E128" si="6">IF(D70&lt;55,"E",IF(D70&lt;60,"D",IF(D70&lt;65,"C",IF(D70&lt;70,"C+",IF(D70&lt;75,"B",IF(D70&lt;80,"B+",IF(D70&lt;85,"A-","A")))))))</f>
        <v>A</v>
      </c>
      <c r="F70" s="25">
        <v>91.7</v>
      </c>
      <c r="G70" s="23" t="str">
        <f t="shared" ref="G70:G128" si="7">IF(F70&lt;55,"E",IF(F70&lt;60,"D",IF(F70&lt;65,"C",IF(F70&lt;70,"C+",IF(F70&lt;75,"B",IF(F70&lt;80,"B+",IF(F70&lt;85,"A-","A")))))))</f>
        <v>A</v>
      </c>
      <c r="H70" s="25">
        <v>76.7</v>
      </c>
      <c r="I70" s="23" t="str">
        <f t="shared" ref="I70:I128" si="8">IF(H70&lt;55,"E",IF(H70&lt;60,"D",IF(H70&lt;65,"C",IF(H70&lt;70,"C+",IF(H70&lt;75,"B",IF(H70&lt;80,"B+",IF(H70&lt;85,"A-","A")))))))</f>
        <v>B+</v>
      </c>
      <c r="J70" s="25">
        <v>80</v>
      </c>
      <c r="K70" s="23" t="str">
        <f t="shared" ref="K70:K128" si="9">IF(J70&lt;55,"E",IF(J70&lt;60,"D",IF(J70&lt;65,"C",IF(J70&lt;70,"C+",IF(J70&lt;75,"B",IF(J70&lt;80,"B+",IF(J70&lt;85,"A-","A")))))))</f>
        <v>A-</v>
      </c>
      <c r="L70" s="25">
        <v>90</v>
      </c>
      <c r="M70" s="23" t="str">
        <f t="shared" si="4"/>
        <v>A</v>
      </c>
      <c r="N70" s="25">
        <v>75</v>
      </c>
      <c r="O70" s="23" t="str">
        <f t="shared" ref="O70:O128" si="10">IF(N70&lt;55,"E",IF(N70&lt;60,"D",IF(N70&lt;65,"C",IF(N70&lt;70,"C+",IF(N70&lt;75,"B",IF(N70&lt;80,"B+",IF(N70&lt;85,"A-","A")))))))</f>
        <v>B+</v>
      </c>
    </row>
    <row r="71" spans="1:15" s="10" customFormat="1" ht="15.75" x14ac:dyDescent="0.25">
      <c r="A71" s="11">
        <v>66</v>
      </c>
      <c r="B71" s="47" t="s">
        <v>171</v>
      </c>
      <c r="C71" s="48" t="s">
        <v>172</v>
      </c>
      <c r="D71" s="25">
        <v>92.59</v>
      </c>
      <c r="E71" s="23" t="str">
        <f t="shared" si="6"/>
        <v>A</v>
      </c>
      <c r="F71" s="25">
        <v>74</v>
      </c>
      <c r="G71" s="23" t="str">
        <f t="shared" si="7"/>
        <v>B</v>
      </c>
      <c r="H71" s="25">
        <v>90</v>
      </c>
      <c r="I71" s="23" t="str">
        <f t="shared" si="8"/>
        <v>A</v>
      </c>
      <c r="J71" s="26">
        <v>86</v>
      </c>
      <c r="K71" s="23" t="str">
        <f t="shared" si="9"/>
        <v>A</v>
      </c>
      <c r="L71" s="25">
        <v>91.7</v>
      </c>
      <c r="M71" s="23" t="str">
        <f t="shared" ref="M71:M131" si="11">IF(L71&lt;55,"E",IF(L71&lt;60,"D",IF(L71&lt;65,"C",IF(L71&lt;70,"C+",IF(L71&lt;75,"B",IF(L71&lt;80,"B+",IF(L71&lt;85,"A-","A")))))))</f>
        <v>A</v>
      </c>
      <c r="N71" s="25">
        <v>75</v>
      </c>
      <c r="O71" s="23" t="str">
        <f t="shared" si="10"/>
        <v>B+</v>
      </c>
    </row>
    <row r="72" spans="1:15" s="10" customFormat="1" ht="15.75" x14ac:dyDescent="0.25">
      <c r="A72" s="11">
        <v>67</v>
      </c>
      <c r="B72" s="47" t="s">
        <v>173</v>
      </c>
      <c r="C72" s="48" t="s">
        <v>174</v>
      </c>
      <c r="D72" s="25">
        <v>96.29</v>
      </c>
      <c r="E72" s="23" t="str">
        <f t="shared" si="6"/>
        <v>A</v>
      </c>
      <c r="F72" s="25">
        <v>74</v>
      </c>
      <c r="G72" s="23" t="str">
        <f t="shared" si="7"/>
        <v>B</v>
      </c>
      <c r="H72" s="26">
        <v>76.67</v>
      </c>
      <c r="I72" s="23" t="str">
        <f t="shared" si="8"/>
        <v>B+</v>
      </c>
      <c r="J72" s="25">
        <v>90</v>
      </c>
      <c r="K72" s="23" t="str">
        <f t="shared" si="9"/>
        <v>A</v>
      </c>
      <c r="L72" s="25">
        <v>87.5</v>
      </c>
      <c r="M72" s="23" t="str">
        <f t="shared" si="11"/>
        <v>A</v>
      </c>
      <c r="N72" s="25">
        <v>83.3</v>
      </c>
      <c r="O72" s="23" t="str">
        <f t="shared" si="10"/>
        <v>A-</v>
      </c>
    </row>
    <row r="73" spans="1:15" s="10" customFormat="1" ht="15.75" x14ac:dyDescent="0.25">
      <c r="A73" s="11">
        <v>68</v>
      </c>
      <c r="B73" s="47" t="s">
        <v>175</v>
      </c>
      <c r="C73" s="48" t="s">
        <v>176</v>
      </c>
      <c r="D73" s="25">
        <v>96.29</v>
      </c>
      <c r="E73" s="23" t="str">
        <f t="shared" si="6"/>
        <v>A</v>
      </c>
      <c r="F73" s="25">
        <v>100</v>
      </c>
      <c r="G73" s="23" t="str">
        <f t="shared" si="7"/>
        <v>A</v>
      </c>
      <c r="H73" s="8">
        <v>63.33</v>
      </c>
      <c r="I73" s="23" t="str">
        <f t="shared" si="8"/>
        <v>C</v>
      </c>
      <c r="J73" s="26">
        <v>86</v>
      </c>
      <c r="K73" s="23" t="str">
        <f t="shared" si="9"/>
        <v>A</v>
      </c>
      <c r="L73" s="25">
        <v>79.2</v>
      </c>
      <c r="M73" s="23" t="str">
        <f t="shared" si="11"/>
        <v>B+</v>
      </c>
      <c r="N73" s="25">
        <v>100</v>
      </c>
      <c r="O73" s="23" t="str">
        <f t="shared" si="10"/>
        <v>A</v>
      </c>
    </row>
    <row r="74" spans="1:15" s="10" customFormat="1" ht="15.75" x14ac:dyDescent="0.25">
      <c r="A74" s="11">
        <v>69</v>
      </c>
      <c r="B74" s="47" t="s">
        <v>177</v>
      </c>
      <c r="C74" s="48" t="s">
        <v>178</v>
      </c>
      <c r="D74" s="25">
        <v>96.29</v>
      </c>
      <c r="E74" s="23" t="str">
        <f t="shared" si="6"/>
        <v>A</v>
      </c>
      <c r="F74" s="25">
        <v>74</v>
      </c>
      <c r="G74" s="23" t="str">
        <f t="shared" si="7"/>
        <v>B</v>
      </c>
      <c r="H74" s="25">
        <v>90</v>
      </c>
      <c r="I74" s="23" t="str">
        <f t="shared" si="8"/>
        <v>A</v>
      </c>
      <c r="J74" s="25">
        <v>76</v>
      </c>
      <c r="K74" s="23" t="str">
        <f t="shared" si="9"/>
        <v>B+</v>
      </c>
      <c r="L74" s="25">
        <v>79.2</v>
      </c>
      <c r="M74" s="23" t="str">
        <f t="shared" si="11"/>
        <v>B+</v>
      </c>
      <c r="N74" s="25">
        <v>83.3</v>
      </c>
      <c r="O74" s="23" t="str">
        <f t="shared" si="10"/>
        <v>A-</v>
      </c>
    </row>
    <row r="75" spans="1:15" s="10" customFormat="1" ht="15.75" x14ac:dyDescent="0.25">
      <c r="A75" s="11">
        <v>70</v>
      </c>
      <c r="B75" s="47" t="s">
        <v>179</v>
      </c>
      <c r="C75" s="48" t="s">
        <v>180</v>
      </c>
      <c r="D75" s="25">
        <v>88.8</v>
      </c>
      <c r="E75" s="23" t="str">
        <f t="shared" si="6"/>
        <v>A</v>
      </c>
      <c r="F75" s="25">
        <v>74</v>
      </c>
      <c r="G75" s="23" t="str">
        <f t="shared" si="7"/>
        <v>B</v>
      </c>
      <c r="H75" s="26">
        <v>76.67</v>
      </c>
      <c r="I75" s="23" t="str">
        <f t="shared" si="8"/>
        <v>B+</v>
      </c>
      <c r="J75" s="25">
        <v>90</v>
      </c>
      <c r="K75" s="23" t="str">
        <f t="shared" si="9"/>
        <v>A</v>
      </c>
      <c r="L75" s="25">
        <v>91.7</v>
      </c>
      <c r="M75" s="23" t="str">
        <f t="shared" si="11"/>
        <v>A</v>
      </c>
      <c r="N75" s="8">
        <v>62.5</v>
      </c>
      <c r="O75" s="23" t="str">
        <f t="shared" si="10"/>
        <v>C</v>
      </c>
    </row>
    <row r="76" spans="1:15" s="10" customFormat="1" ht="15.75" x14ac:dyDescent="0.25">
      <c r="A76" s="11">
        <v>71</v>
      </c>
      <c r="B76" s="47" t="s">
        <v>181</v>
      </c>
      <c r="C76" s="48" t="s">
        <v>182</v>
      </c>
      <c r="D76" s="25">
        <v>100</v>
      </c>
      <c r="E76" s="23" t="str">
        <f t="shared" si="6"/>
        <v>A</v>
      </c>
      <c r="F76" s="25">
        <v>81.5</v>
      </c>
      <c r="G76" s="23" t="str">
        <f t="shared" si="7"/>
        <v>A-</v>
      </c>
      <c r="H76" s="26">
        <v>76.67</v>
      </c>
      <c r="I76" s="23" t="str">
        <f t="shared" si="8"/>
        <v>B+</v>
      </c>
      <c r="J76" s="25">
        <v>83</v>
      </c>
      <c r="K76" s="23" t="str">
        <f t="shared" si="9"/>
        <v>A-</v>
      </c>
      <c r="L76" s="25">
        <v>91.7</v>
      </c>
      <c r="M76" s="23" t="str">
        <f t="shared" si="11"/>
        <v>A</v>
      </c>
      <c r="N76" s="25">
        <v>75</v>
      </c>
      <c r="O76" s="23" t="str">
        <f t="shared" si="10"/>
        <v>B+</v>
      </c>
    </row>
    <row r="77" spans="1:15" s="10" customFormat="1" ht="15.75" x14ac:dyDescent="0.25">
      <c r="A77" s="11">
        <v>72</v>
      </c>
      <c r="B77" s="47" t="s">
        <v>183</v>
      </c>
      <c r="C77" s="48" t="s">
        <v>184</v>
      </c>
      <c r="D77" s="25">
        <v>88.8</v>
      </c>
      <c r="E77" s="23" t="str">
        <f t="shared" si="6"/>
        <v>A</v>
      </c>
      <c r="F77" s="25">
        <v>96.3</v>
      </c>
      <c r="G77" s="23" t="str">
        <f t="shared" si="7"/>
        <v>A</v>
      </c>
      <c r="H77" s="25">
        <v>96.67</v>
      </c>
      <c r="I77" s="23" t="str">
        <f t="shared" si="8"/>
        <v>A</v>
      </c>
      <c r="J77" s="25">
        <v>100</v>
      </c>
      <c r="K77" s="23" t="str">
        <f t="shared" si="9"/>
        <v>A</v>
      </c>
      <c r="L77" s="26">
        <v>100</v>
      </c>
      <c r="M77" s="23" t="str">
        <f t="shared" si="11"/>
        <v>A</v>
      </c>
      <c r="N77" s="26">
        <v>100</v>
      </c>
      <c r="O77" s="23" t="str">
        <f t="shared" si="10"/>
        <v>A</v>
      </c>
    </row>
    <row r="78" spans="1:15" s="10" customFormat="1" ht="15.75" x14ac:dyDescent="0.25">
      <c r="A78" s="11">
        <v>73</v>
      </c>
      <c r="B78" s="47" t="s">
        <v>185</v>
      </c>
      <c r="C78" s="48" t="s">
        <v>186</v>
      </c>
      <c r="D78" s="25">
        <v>92.59</v>
      </c>
      <c r="E78" s="23" t="str">
        <f t="shared" si="6"/>
        <v>A</v>
      </c>
      <c r="F78" s="25">
        <v>81.5</v>
      </c>
      <c r="G78" s="23" t="str">
        <f t="shared" si="7"/>
        <v>A-</v>
      </c>
      <c r="H78" s="25">
        <v>90</v>
      </c>
      <c r="I78" s="23" t="str">
        <f t="shared" si="8"/>
        <v>A</v>
      </c>
      <c r="J78" s="25">
        <v>90</v>
      </c>
      <c r="K78" s="23" t="str">
        <f t="shared" si="9"/>
        <v>A</v>
      </c>
      <c r="L78" s="25">
        <v>87.5</v>
      </c>
      <c r="M78" s="23" t="str">
        <f t="shared" si="11"/>
        <v>A</v>
      </c>
      <c r="N78" s="25">
        <v>87.5</v>
      </c>
      <c r="O78" s="23" t="str">
        <f t="shared" si="10"/>
        <v>A</v>
      </c>
    </row>
    <row r="79" spans="1:15" s="10" customFormat="1" ht="15.75" x14ac:dyDescent="0.25">
      <c r="A79" s="11">
        <v>74</v>
      </c>
      <c r="B79" s="47" t="s">
        <v>187</v>
      </c>
      <c r="C79" s="48" t="s">
        <v>188</v>
      </c>
      <c r="D79" s="25">
        <v>100</v>
      </c>
      <c r="E79" s="23" t="str">
        <f t="shared" si="6"/>
        <v>A</v>
      </c>
      <c r="F79" s="25">
        <v>88.8</v>
      </c>
      <c r="G79" s="23" t="str">
        <f t="shared" si="7"/>
        <v>A</v>
      </c>
      <c r="H79" s="26">
        <v>100</v>
      </c>
      <c r="I79" s="23" t="str">
        <f t="shared" si="8"/>
        <v>A</v>
      </c>
      <c r="J79" s="25">
        <v>96</v>
      </c>
      <c r="K79" s="23" t="str">
        <f t="shared" si="9"/>
        <v>A</v>
      </c>
      <c r="L79" s="26">
        <v>91.7</v>
      </c>
      <c r="M79" s="23" t="str">
        <f t="shared" si="11"/>
        <v>A</v>
      </c>
      <c r="N79" s="26">
        <v>87.5</v>
      </c>
      <c r="O79" s="23" t="str">
        <f t="shared" si="10"/>
        <v>A</v>
      </c>
    </row>
    <row r="80" spans="1:15" s="10" customFormat="1" ht="15.75" x14ac:dyDescent="0.25">
      <c r="A80" s="11">
        <v>75</v>
      </c>
      <c r="B80" s="47" t="s">
        <v>189</v>
      </c>
      <c r="C80" s="48" t="s">
        <v>190</v>
      </c>
      <c r="D80" s="25">
        <v>88.8</v>
      </c>
      <c r="E80" s="23" t="str">
        <f t="shared" si="6"/>
        <v>A</v>
      </c>
      <c r="F80" s="25">
        <v>81.5</v>
      </c>
      <c r="G80" s="23" t="str">
        <f t="shared" si="7"/>
        <v>A-</v>
      </c>
      <c r="H80" s="25">
        <v>70</v>
      </c>
      <c r="I80" s="23" t="str">
        <f t="shared" si="8"/>
        <v>B</v>
      </c>
      <c r="J80" s="8">
        <v>63</v>
      </c>
      <c r="K80" s="23" t="str">
        <f t="shared" si="9"/>
        <v>C</v>
      </c>
      <c r="L80" s="26">
        <v>87.5</v>
      </c>
      <c r="M80" s="23" t="str">
        <f t="shared" si="11"/>
        <v>A</v>
      </c>
      <c r="N80" s="26">
        <v>83.3</v>
      </c>
      <c r="O80" s="23" t="str">
        <f t="shared" si="10"/>
        <v>A-</v>
      </c>
    </row>
    <row r="81" spans="1:15" s="10" customFormat="1" ht="15.75" x14ac:dyDescent="0.25">
      <c r="A81" s="11">
        <v>76</v>
      </c>
      <c r="B81" s="47" t="s">
        <v>191</v>
      </c>
      <c r="C81" s="48" t="s">
        <v>192</v>
      </c>
      <c r="D81" s="25">
        <v>81.48</v>
      </c>
      <c r="E81" s="23" t="str">
        <f t="shared" si="6"/>
        <v>A-</v>
      </c>
      <c r="F81" s="8">
        <v>63</v>
      </c>
      <c r="G81" s="23" t="str">
        <f t="shared" si="7"/>
        <v>C</v>
      </c>
      <c r="H81" s="25">
        <v>96.67</v>
      </c>
      <c r="I81" s="23" t="str">
        <f t="shared" si="8"/>
        <v>A</v>
      </c>
      <c r="J81" s="25">
        <v>83</v>
      </c>
      <c r="K81" s="23" t="str">
        <f t="shared" si="9"/>
        <v>A-</v>
      </c>
      <c r="L81" s="25">
        <v>79.2</v>
      </c>
      <c r="M81" s="23" t="str">
        <f t="shared" si="11"/>
        <v>B+</v>
      </c>
      <c r="N81" s="8">
        <v>62.5</v>
      </c>
      <c r="O81" s="23" t="str">
        <f t="shared" si="10"/>
        <v>C</v>
      </c>
    </row>
    <row r="82" spans="1:15" s="10" customFormat="1" ht="15.75" x14ac:dyDescent="0.25">
      <c r="A82" s="11">
        <v>77</v>
      </c>
      <c r="B82" s="47" t="s">
        <v>193</v>
      </c>
      <c r="C82" s="48" t="s">
        <v>194</v>
      </c>
      <c r="D82" s="25">
        <v>100</v>
      </c>
      <c r="E82" s="23" t="str">
        <f t="shared" si="6"/>
        <v>A</v>
      </c>
      <c r="F82" s="25">
        <v>81.5</v>
      </c>
      <c r="G82" s="23" t="str">
        <f t="shared" si="7"/>
        <v>A-</v>
      </c>
      <c r="H82" s="8">
        <v>66.67</v>
      </c>
      <c r="I82" s="23" t="str">
        <f t="shared" si="8"/>
        <v>C+</v>
      </c>
      <c r="J82" s="25">
        <v>83</v>
      </c>
      <c r="K82" s="23" t="str">
        <f t="shared" si="9"/>
        <v>A-</v>
      </c>
      <c r="L82" s="25">
        <v>91.7</v>
      </c>
      <c r="M82" s="23" t="str">
        <f t="shared" si="11"/>
        <v>A</v>
      </c>
      <c r="N82" s="25">
        <v>87.5</v>
      </c>
      <c r="O82" s="23" t="str">
        <f t="shared" si="10"/>
        <v>A</v>
      </c>
    </row>
    <row r="83" spans="1:15" s="10" customFormat="1" ht="31.5" x14ac:dyDescent="0.25">
      <c r="A83" s="11">
        <v>78</v>
      </c>
      <c r="B83" s="49" t="s">
        <v>195</v>
      </c>
      <c r="C83" s="50" t="s">
        <v>196</v>
      </c>
      <c r="D83" s="25">
        <v>100</v>
      </c>
      <c r="E83" s="23" t="str">
        <f t="shared" si="6"/>
        <v>A</v>
      </c>
      <c r="F83" s="8">
        <v>44.44</v>
      </c>
      <c r="G83" s="23" t="str">
        <f t="shared" si="7"/>
        <v>E</v>
      </c>
      <c r="H83" s="26">
        <v>76.7</v>
      </c>
      <c r="I83" s="23" t="str">
        <f t="shared" si="8"/>
        <v>B+</v>
      </c>
      <c r="J83" s="25">
        <v>80</v>
      </c>
      <c r="K83" s="23" t="str">
        <f t="shared" si="9"/>
        <v>A-</v>
      </c>
      <c r="L83" s="8">
        <v>66.7</v>
      </c>
      <c r="M83" s="23" t="str">
        <f t="shared" si="11"/>
        <v>C+</v>
      </c>
      <c r="N83" s="25">
        <v>75</v>
      </c>
      <c r="O83" s="23" t="str">
        <f t="shared" si="10"/>
        <v>B+</v>
      </c>
    </row>
    <row r="84" spans="1:15" s="10" customFormat="1" ht="15.75" x14ac:dyDescent="0.25">
      <c r="A84" s="11">
        <v>79</v>
      </c>
      <c r="B84" s="49" t="s">
        <v>197</v>
      </c>
      <c r="C84" s="50" t="s">
        <v>198</v>
      </c>
      <c r="D84" s="25">
        <v>100</v>
      </c>
      <c r="E84" s="23" t="str">
        <f t="shared" si="6"/>
        <v>A</v>
      </c>
      <c r="F84" s="8">
        <v>44.44</v>
      </c>
      <c r="G84" s="23" t="str">
        <f t="shared" si="7"/>
        <v>E</v>
      </c>
      <c r="H84" s="26">
        <v>86.7</v>
      </c>
      <c r="I84" s="23" t="str">
        <f t="shared" si="8"/>
        <v>A</v>
      </c>
      <c r="J84" s="25">
        <v>76.7</v>
      </c>
      <c r="K84" s="23" t="str">
        <f t="shared" si="9"/>
        <v>B+</v>
      </c>
      <c r="L84" s="14">
        <v>62.5</v>
      </c>
      <c r="M84" s="23" t="str">
        <f t="shared" si="11"/>
        <v>C</v>
      </c>
      <c r="N84" s="26">
        <v>87.5</v>
      </c>
      <c r="O84" s="23" t="str">
        <f t="shared" si="10"/>
        <v>A</v>
      </c>
    </row>
    <row r="85" spans="1:15" s="10" customFormat="1" ht="15.75" x14ac:dyDescent="0.25">
      <c r="A85" s="11">
        <v>80</v>
      </c>
      <c r="B85" s="49" t="s">
        <v>199</v>
      </c>
      <c r="C85" s="50" t="s">
        <v>200</v>
      </c>
      <c r="D85" s="25">
        <v>100</v>
      </c>
      <c r="E85" s="23" t="str">
        <f t="shared" si="6"/>
        <v>A</v>
      </c>
      <c r="F85" s="8">
        <v>37.03</v>
      </c>
      <c r="G85" s="23" t="str">
        <f t="shared" si="7"/>
        <v>E</v>
      </c>
      <c r="H85" s="8">
        <v>66.7</v>
      </c>
      <c r="I85" s="23" t="str">
        <f t="shared" si="8"/>
        <v>C+</v>
      </c>
      <c r="J85" s="25">
        <v>80</v>
      </c>
      <c r="K85" s="23" t="str">
        <f t="shared" si="9"/>
        <v>A-</v>
      </c>
      <c r="L85" s="25">
        <v>75</v>
      </c>
      <c r="M85" s="23" t="str">
        <f t="shared" si="11"/>
        <v>B+</v>
      </c>
      <c r="N85" s="25">
        <v>71</v>
      </c>
      <c r="O85" s="23" t="str">
        <f t="shared" si="10"/>
        <v>B</v>
      </c>
    </row>
    <row r="86" spans="1:15" s="10" customFormat="1" ht="15.75" x14ac:dyDescent="0.25">
      <c r="A86" s="11">
        <v>81</v>
      </c>
      <c r="B86" s="49" t="s">
        <v>201</v>
      </c>
      <c r="C86" s="50" t="s">
        <v>202</v>
      </c>
      <c r="D86" s="25">
        <v>100</v>
      </c>
      <c r="E86" s="23" t="str">
        <f t="shared" si="6"/>
        <v>A</v>
      </c>
      <c r="F86" s="8">
        <v>22.22</v>
      </c>
      <c r="G86" s="23" t="str">
        <f t="shared" si="7"/>
        <v>E</v>
      </c>
      <c r="H86" s="25">
        <v>86.7</v>
      </c>
      <c r="I86" s="23" t="str">
        <f t="shared" si="8"/>
        <v>A</v>
      </c>
      <c r="J86" s="25">
        <v>83.3</v>
      </c>
      <c r="K86" s="23" t="str">
        <f t="shared" si="9"/>
        <v>A-</v>
      </c>
      <c r="L86" s="8">
        <v>62.5</v>
      </c>
      <c r="M86" s="23" t="str">
        <f t="shared" si="11"/>
        <v>C</v>
      </c>
      <c r="N86" s="25">
        <v>83.33</v>
      </c>
      <c r="O86" s="23" t="str">
        <f t="shared" si="10"/>
        <v>A-</v>
      </c>
    </row>
    <row r="87" spans="1:15" s="10" customFormat="1" ht="15.75" x14ac:dyDescent="0.25">
      <c r="A87" s="11">
        <v>82</v>
      </c>
      <c r="B87" s="49" t="s">
        <v>203</v>
      </c>
      <c r="C87" s="50" t="s">
        <v>204</v>
      </c>
      <c r="D87" s="25">
        <v>74</v>
      </c>
      <c r="E87" s="23" t="str">
        <f t="shared" si="6"/>
        <v>B</v>
      </c>
      <c r="F87" s="8">
        <v>37.03</v>
      </c>
      <c r="G87" s="23" t="str">
        <f t="shared" si="7"/>
        <v>E</v>
      </c>
      <c r="H87" s="8">
        <v>66.7</v>
      </c>
      <c r="I87" s="23" t="str">
        <f t="shared" si="8"/>
        <v>C+</v>
      </c>
      <c r="J87" s="25">
        <v>86.7</v>
      </c>
      <c r="K87" s="23" t="str">
        <f t="shared" si="9"/>
        <v>A</v>
      </c>
      <c r="L87" s="8">
        <v>45.8</v>
      </c>
      <c r="M87" s="23" t="str">
        <f t="shared" si="11"/>
        <v>E</v>
      </c>
      <c r="N87" s="25">
        <v>83</v>
      </c>
      <c r="O87" s="23" t="str">
        <f t="shared" si="10"/>
        <v>A-</v>
      </c>
    </row>
    <row r="88" spans="1:15" s="10" customFormat="1" ht="15.75" x14ac:dyDescent="0.25">
      <c r="A88" s="11">
        <v>83</v>
      </c>
      <c r="B88" s="49" t="s">
        <v>205</v>
      </c>
      <c r="C88" s="50" t="s">
        <v>206</v>
      </c>
      <c r="D88" s="25">
        <v>100</v>
      </c>
      <c r="E88" s="23" t="str">
        <f t="shared" si="6"/>
        <v>A</v>
      </c>
      <c r="F88" s="14">
        <v>33.33</v>
      </c>
      <c r="G88" s="23" t="str">
        <f t="shared" si="7"/>
        <v>E</v>
      </c>
      <c r="H88" s="25">
        <v>76.7</v>
      </c>
      <c r="I88" s="23" t="str">
        <f t="shared" si="8"/>
        <v>B+</v>
      </c>
      <c r="J88" s="25">
        <v>83.3</v>
      </c>
      <c r="K88" s="23" t="str">
        <f t="shared" si="9"/>
        <v>A-</v>
      </c>
      <c r="L88" s="25">
        <v>87.5</v>
      </c>
      <c r="M88" s="23" t="str">
        <f t="shared" si="11"/>
        <v>A</v>
      </c>
      <c r="N88" s="25">
        <v>79.2</v>
      </c>
      <c r="O88" s="23" t="str">
        <f t="shared" si="10"/>
        <v>B+</v>
      </c>
    </row>
    <row r="89" spans="1:15" s="10" customFormat="1" ht="15.75" x14ac:dyDescent="0.25">
      <c r="A89" s="11">
        <v>84</v>
      </c>
      <c r="B89" s="49" t="s">
        <v>207</v>
      </c>
      <c r="C89" s="50" t="s">
        <v>208</v>
      </c>
      <c r="D89" s="25">
        <v>96.3</v>
      </c>
      <c r="E89" s="23" t="str">
        <f t="shared" si="6"/>
        <v>A</v>
      </c>
      <c r="F89" s="8">
        <v>44.44</v>
      </c>
      <c r="G89" s="23" t="str">
        <f t="shared" si="7"/>
        <v>E</v>
      </c>
      <c r="H89" s="26">
        <v>86.7</v>
      </c>
      <c r="I89" s="23" t="str">
        <f t="shared" si="8"/>
        <v>A</v>
      </c>
      <c r="J89" s="25">
        <v>76.7</v>
      </c>
      <c r="K89" s="23" t="str">
        <f t="shared" si="9"/>
        <v>B+</v>
      </c>
      <c r="L89" s="8">
        <v>66.7</v>
      </c>
      <c r="M89" s="23" t="str">
        <f t="shared" si="11"/>
        <v>C+</v>
      </c>
      <c r="N89" s="25">
        <v>79</v>
      </c>
      <c r="O89" s="23" t="str">
        <f t="shared" si="10"/>
        <v>B+</v>
      </c>
    </row>
    <row r="90" spans="1:15" s="10" customFormat="1" ht="15.75" x14ac:dyDescent="0.25">
      <c r="A90" s="11">
        <v>85</v>
      </c>
      <c r="B90" s="49" t="s">
        <v>209</v>
      </c>
      <c r="C90" s="50" t="s">
        <v>210</v>
      </c>
      <c r="D90" s="8">
        <v>63</v>
      </c>
      <c r="E90" s="23" t="str">
        <f t="shared" si="6"/>
        <v>C</v>
      </c>
      <c r="F90" s="14">
        <v>22.22</v>
      </c>
      <c r="G90" s="23" t="str">
        <f t="shared" si="7"/>
        <v>E</v>
      </c>
      <c r="H90" s="8">
        <v>60</v>
      </c>
      <c r="I90" s="23" t="str">
        <f t="shared" si="8"/>
        <v>C</v>
      </c>
      <c r="J90" s="8">
        <v>66.7</v>
      </c>
      <c r="K90" s="23" t="str">
        <f t="shared" si="9"/>
        <v>C+</v>
      </c>
      <c r="L90" s="8">
        <v>45.8</v>
      </c>
      <c r="M90" s="23" t="str">
        <f t="shared" si="11"/>
        <v>E</v>
      </c>
      <c r="N90" s="25">
        <v>75</v>
      </c>
      <c r="O90" s="23" t="str">
        <f t="shared" si="10"/>
        <v>B+</v>
      </c>
    </row>
    <row r="91" spans="1:15" s="10" customFormat="1" ht="15.75" x14ac:dyDescent="0.25">
      <c r="A91" s="11">
        <v>86</v>
      </c>
      <c r="B91" s="49" t="s">
        <v>211</v>
      </c>
      <c r="C91" s="50" t="s">
        <v>212</v>
      </c>
      <c r="D91" s="8">
        <v>67</v>
      </c>
      <c r="E91" s="23" t="str">
        <f t="shared" si="6"/>
        <v>C+</v>
      </c>
      <c r="F91" s="25">
        <v>70.37</v>
      </c>
      <c r="G91" s="23" t="str">
        <f t="shared" si="7"/>
        <v>B</v>
      </c>
      <c r="H91" s="26">
        <v>76.7</v>
      </c>
      <c r="I91" s="23" t="str">
        <f t="shared" si="8"/>
        <v>B+</v>
      </c>
      <c r="J91" s="25">
        <v>80</v>
      </c>
      <c r="K91" s="23" t="str">
        <f t="shared" si="9"/>
        <v>A-</v>
      </c>
      <c r="L91" s="25">
        <v>75</v>
      </c>
      <c r="M91" s="23" t="str">
        <f t="shared" si="11"/>
        <v>B+</v>
      </c>
      <c r="N91" s="25">
        <v>75</v>
      </c>
      <c r="O91" s="23" t="str">
        <f t="shared" si="10"/>
        <v>B+</v>
      </c>
    </row>
    <row r="92" spans="1:15" s="10" customFormat="1" ht="15.75" x14ac:dyDescent="0.25">
      <c r="A92" s="11">
        <v>87</v>
      </c>
      <c r="B92" s="49" t="s">
        <v>213</v>
      </c>
      <c r="C92" s="50" t="s">
        <v>214</v>
      </c>
      <c r="D92" s="25">
        <v>70.400000000000006</v>
      </c>
      <c r="E92" s="23" t="str">
        <f t="shared" si="6"/>
        <v>B</v>
      </c>
      <c r="F92" s="8">
        <v>40.74</v>
      </c>
      <c r="G92" s="23" t="str">
        <f t="shared" si="7"/>
        <v>E</v>
      </c>
      <c r="H92" s="25">
        <v>76.7</v>
      </c>
      <c r="I92" s="23" t="str">
        <f t="shared" si="8"/>
        <v>B+</v>
      </c>
      <c r="J92" s="25">
        <v>86.7</v>
      </c>
      <c r="K92" s="23" t="str">
        <f t="shared" si="9"/>
        <v>A</v>
      </c>
      <c r="L92" s="25">
        <v>79</v>
      </c>
      <c r="M92" s="23" t="str">
        <f t="shared" si="11"/>
        <v>B+</v>
      </c>
      <c r="N92" s="25">
        <v>91.67</v>
      </c>
      <c r="O92" s="23" t="str">
        <f t="shared" si="10"/>
        <v>A</v>
      </c>
    </row>
    <row r="93" spans="1:15" s="10" customFormat="1" ht="15.75" x14ac:dyDescent="0.25">
      <c r="A93" s="11">
        <v>88</v>
      </c>
      <c r="B93" s="49" t="s">
        <v>215</v>
      </c>
      <c r="C93" s="50" t="s">
        <v>216</v>
      </c>
      <c r="D93" s="25">
        <v>78</v>
      </c>
      <c r="E93" s="23" t="str">
        <f t="shared" si="6"/>
        <v>B+</v>
      </c>
      <c r="F93" s="8">
        <v>40.74</v>
      </c>
      <c r="G93" s="23" t="str">
        <f t="shared" si="7"/>
        <v>E</v>
      </c>
      <c r="H93" s="25">
        <v>86.7</v>
      </c>
      <c r="I93" s="23" t="str">
        <f t="shared" si="8"/>
        <v>A</v>
      </c>
      <c r="J93" s="25">
        <v>93.3</v>
      </c>
      <c r="K93" s="23" t="str">
        <f t="shared" si="9"/>
        <v>A</v>
      </c>
      <c r="L93" s="26">
        <v>83.3</v>
      </c>
      <c r="M93" s="23" t="str">
        <f t="shared" si="11"/>
        <v>A-</v>
      </c>
      <c r="N93" s="26">
        <v>79</v>
      </c>
      <c r="O93" s="23" t="str">
        <f t="shared" si="10"/>
        <v>B+</v>
      </c>
    </row>
    <row r="94" spans="1:15" s="10" customFormat="1" ht="15.75" x14ac:dyDescent="0.25">
      <c r="A94" s="11">
        <v>89</v>
      </c>
      <c r="B94" s="51" t="s">
        <v>217</v>
      </c>
      <c r="C94" s="52" t="s">
        <v>218</v>
      </c>
      <c r="D94" s="25">
        <v>74.099999999999994</v>
      </c>
      <c r="E94" s="23" t="str">
        <f t="shared" si="6"/>
        <v>B</v>
      </c>
      <c r="F94" s="25">
        <v>100</v>
      </c>
      <c r="G94" s="23" t="str">
        <f t="shared" si="7"/>
        <v>A</v>
      </c>
      <c r="H94" s="25">
        <v>100</v>
      </c>
      <c r="I94" s="23" t="str">
        <f t="shared" si="8"/>
        <v>A</v>
      </c>
      <c r="J94" s="25">
        <v>83.3</v>
      </c>
      <c r="K94" s="23" t="str">
        <f t="shared" si="9"/>
        <v>A-</v>
      </c>
      <c r="L94" s="25">
        <v>91</v>
      </c>
      <c r="M94" s="23" t="str">
        <f t="shared" si="11"/>
        <v>A</v>
      </c>
      <c r="N94" s="25">
        <v>74</v>
      </c>
      <c r="O94" s="23" t="str">
        <f t="shared" si="10"/>
        <v>B</v>
      </c>
    </row>
    <row r="95" spans="1:15" s="10" customFormat="1" ht="15.75" x14ac:dyDescent="0.25">
      <c r="A95" s="11">
        <v>90</v>
      </c>
      <c r="B95" s="51" t="s">
        <v>219</v>
      </c>
      <c r="C95" s="52" t="s">
        <v>220</v>
      </c>
      <c r="D95" s="25">
        <v>70.400000000000006</v>
      </c>
      <c r="E95" s="23" t="str">
        <f t="shared" si="6"/>
        <v>B</v>
      </c>
      <c r="F95" s="26">
        <v>95.8</v>
      </c>
      <c r="G95" s="23" t="str">
        <f t="shared" si="7"/>
        <v>A</v>
      </c>
      <c r="H95" s="25">
        <v>85</v>
      </c>
      <c r="I95" s="23" t="str">
        <f t="shared" si="8"/>
        <v>A</v>
      </c>
      <c r="J95" s="25">
        <v>80</v>
      </c>
      <c r="K95" s="23" t="str">
        <f t="shared" si="9"/>
        <v>A-</v>
      </c>
      <c r="L95" s="8">
        <v>37</v>
      </c>
      <c r="M95" s="23" t="str">
        <f t="shared" si="11"/>
        <v>E</v>
      </c>
      <c r="N95" s="25">
        <v>88.9</v>
      </c>
      <c r="O95" s="23" t="str">
        <f t="shared" si="10"/>
        <v>A</v>
      </c>
    </row>
    <row r="96" spans="1:15" s="10" customFormat="1" ht="15.75" x14ac:dyDescent="0.25">
      <c r="A96" s="11">
        <v>91</v>
      </c>
      <c r="B96" s="51" t="s">
        <v>221</v>
      </c>
      <c r="C96" s="52" t="s">
        <v>222</v>
      </c>
      <c r="D96" s="25">
        <v>70.400000000000006</v>
      </c>
      <c r="E96" s="23" t="str">
        <f t="shared" si="6"/>
        <v>B</v>
      </c>
      <c r="F96" s="26">
        <v>100</v>
      </c>
      <c r="G96" s="23" t="str">
        <f t="shared" si="7"/>
        <v>A</v>
      </c>
      <c r="H96" s="25">
        <v>88</v>
      </c>
      <c r="I96" s="23" t="str">
        <f t="shared" si="8"/>
        <v>A</v>
      </c>
      <c r="J96" s="8">
        <v>63.3</v>
      </c>
      <c r="K96" s="23" t="str">
        <f t="shared" si="9"/>
        <v>C</v>
      </c>
      <c r="L96" s="8">
        <v>58</v>
      </c>
      <c r="M96" s="23" t="str">
        <f t="shared" si="11"/>
        <v>D</v>
      </c>
      <c r="N96" s="25">
        <v>74</v>
      </c>
      <c r="O96" s="23" t="str">
        <f t="shared" si="10"/>
        <v>B</v>
      </c>
    </row>
    <row r="97" spans="1:15" s="10" customFormat="1" ht="15.75" x14ac:dyDescent="0.25">
      <c r="A97" s="11">
        <v>92</v>
      </c>
      <c r="B97" s="51" t="s">
        <v>223</v>
      </c>
      <c r="C97" s="52" t="s">
        <v>224</v>
      </c>
      <c r="D97" s="25">
        <v>81.5</v>
      </c>
      <c r="E97" s="23" t="str">
        <f t="shared" si="6"/>
        <v>A-</v>
      </c>
      <c r="F97" s="25">
        <v>83.3</v>
      </c>
      <c r="G97" s="23" t="str">
        <f t="shared" si="7"/>
        <v>A-</v>
      </c>
      <c r="H97" s="26">
        <v>54</v>
      </c>
      <c r="I97" s="23" t="str">
        <f t="shared" si="8"/>
        <v>E</v>
      </c>
      <c r="J97" s="8">
        <v>63.3</v>
      </c>
      <c r="K97" s="23" t="str">
        <f t="shared" si="9"/>
        <v>C</v>
      </c>
      <c r="L97" s="14">
        <v>58</v>
      </c>
      <c r="M97" s="23" t="str">
        <f t="shared" si="11"/>
        <v>D</v>
      </c>
      <c r="N97" s="26">
        <v>92.6</v>
      </c>
      <c r="O97" s="23" t="str">
        <f t="shared" si="10"/>
        <v>A</v>
      </c>
    </row>
    <row r="98" spans="1:15" s="10" customFormat="1" ht="15.75" x14ac:dyDescent="0.25">
      <c r="A98" s="11">
        <v>93</v>
      </c>
      <c r="B98" s="51" t="s">
        <v>225</v>
      </c>
      <c r="C98" s="52" t="s">
        <v>226</v>
      </c>
      <c r="D98" s="25">
        <v>77.8</v>
      </c>
      <c r="E98" s="23" t="str">
        <f t="shared" si="6"/>
        <v>B+</v>
      </c>
      <c r="F98" s="25">
        <v>100</v>
      </c>
      <c r="G98" s="23" t="str">
        <f t="shared" si="7"/>
        <v>A</v>
      </c>
      <c r="H98" s="25">
        <v>88</v>
      </c>
      <c r="I98" s="23" t="str">
        <f t="shared" si="8"/>
        <v>A</v>
      </c>
      <c r="J98" s="25">
        <v>80</v>
      </c>
      <c r="K98" s="23" t="str">
        <f t="shared" si="9"/>
        <v>A-</v>
      </c>
      <c r="L98" s="14">
        <v>58</v>
      </c>
      <c r="M98" s="23" t="str">
        <f t="shared" si="11"/>
        <v>D</v>
      </c>
      <c r="N98" s="26">
        <v>74</v>
      </c>
      <c r="O98" s="23" t="str">
        <f t="shared" si="10"/>
        <v>B</v>
      </c>
    </row>
    <row r="99" spans="1:15" s="10" customFormat="1" ht="15.75" x14ac:dyDescent="0.25">
      <c r="A99" s="11">
        <v>94</v>
      </c>
      <c r="B99" s="51" t="s">
        <v>227</v>
      </c>
      <c r="C99" s="52" t="s">
        <v>228</v>
      </c>
      <c r="D99" s="25">
        <v>81.5</v>
      </c>
      <c r="E99" s="23" t="str">
        <f t="shared" si="6"/>
        <v>A-</v>
      </c>
      <c r="F99" s="25">
        <v>91.7</v>
      </c>
      <c r="G99" s="23" t="str">
        <f t="shared" si="7"/>
        <v>A</v>
      </c>
      <c r="H99" s="25">
        <v>85</v>
      </c>
      <c r="I99" s="23" t="str">
        <f t="shared" si="8"/>
        <v>A</v>
      </c>
      <c r="J99" s="26">
        <v>80</v>
      </c>
      <c r="K99" s="23" t="str">
        <f t="shared" si="9"/>
        <v>A-</v>
      </c>
      <c r="L99" s="14">
        <v>66</v>
      </c>
      <c r="M99" s="23" t="str">
        <f t="shared" si="11"/>
        <v>C+</v>
      </c>
      <c r="N99" s="26">
        <v>100</v>
      </c>
      <c r="O99" s="23" t="str">
        <f t="shared" si="10"/>
        <v>A</v>
      </c>
    </row>
    <row r="100" spans="1:15" s="10" customFormat="1" ht="15.75" x14ac:dyDescent="0.25">
      <c r="A100" s="11">
        <v>95</v>
      </c>
      <c r="B100" s="51" t="s">
        <v>229</v>
      </c>
      <c r="C100" s="52" t="s">
        <v>230</v>
      </c>
      <c r="D100" s="25">
        <v>77.8</v>
      </c>
      <c r="E100" s="23" t="str">
        <f>IF(D100&lt;55,"E",IF(D100&lt;60,"D",IF(D100&lt;65,"C",IF(D100&lt;70,"C+",IF(D100&lt;75,"B",IF(D100&lt;80,"B+",IF(D100&lt;85,"A-","A")))))))</f>
        <v>B+</v>
      </c>
      <c r="F100" s="25">
        <v>100</v>
      </c>
      <c r="G100" s="23" t="str">
        <f t="shared" si="7"/>
        <v>A</v>
      </c>
      <c r="H100" s="25">
        <v>94</v>
      </c>
      <c r="I100" s="23" t="str">
        <f t="shared" si="8"/>
        <v>A</v>
      </c>
      <c r="J100" s="25">
        <v>70</v>
      </c>
      <c r="K100" s="23" t="str">
        <f t="shared" si="9"/>
        <v>B</v>
      </c>
      <c r="L100" s="25">
        <v>79</v>
      </c>
      <c r="M100" s="23" t="str">
        <f t="shared" si="11"/>
        <v>B+</v>
      </c>
      <c r="N100" s="25">
        <v>96</v>
      </c>
      <c r="O100" s="23" t="str">
        <f t="shared" si="10"/>
        <v>A</v>
      </c>
    </row>
    <row r="101" spans="1:15" s="10" customFormat="1" ht="15.75" x14ac:dyDescent="0.25">
      <c r="A101" s="11">
        <v>96</v>
      </c>
      <c r="B101" s="51" t="s">
        <v>231</v>
      </c>
      <c r="C101" s="52" t="s">
        <v>232</v>
      </c>
      <c r="D101" s="26">
        <v>77.8</v>
      </c>
      <c r="E101" s="23" t="str">
        <f t="shared" si="6"/>
        <v>B+</v>
      </c>
      <c r="F101" s="26">
        <v>83.3</v>
      </c>
      <c r="G101" s="23" t="str">
        <f t="shared" si="7"/>
        <v>A-</v>
      </c>
      <c r="H101" s="26">
        <v>88</v>
      </c>
      <c r="I101" s="23" t="str">
        <f t="shared" si="8"/>
        <v>A</v>
      </c>
      <c r="J101" s="26">
        <v>83.3</v>
      </c>
      <c r="K101" s="23" t="str">
        <f t="shared" si="9"/>
        <v>A-</v>
      </c>
      <c r="L101" s="8">
        <v>58</v>
      </c>
      <c r="M101" s="23" t="str">
        <f t="shared" si="11"/>
        <v>D</v>
      </c>
      <c r="N101" s="25">
        <v>88.9</v>
      </c>
      <c r="O101" s="23" t="str">
        <f t="shared" si="10"/>
        <v>A</v>
      </c>
    </row>
    <row r="102" spans="1:15" s="10" customFormat="1" ht="15.75" x14ac:dyDescent="0.25">
      <c r="A102" s="11">
        <v>97</v>
      </c>
      <c r="B102" s="51" t="s">
        <v>233</v>
      </c>
      <c r="C102" s="52" t="s">
        <v>234</v>
      </c>
      <c r="D102" s="25">
        <v>81.5</v>
      </c>
      <c r="E102" s="23" t="str">
        <f t="shared" si="6"/>
        <v>A-</v>
      </c>
      <c r="F102" s="26">
        <v>91.7</v>
      </c>
      <c r="G102" s="23" t="str">
        <f t="shared" si="7"/>
        <v>A</v>
      </c>
      <c r="H102" s="25">
        <v>94</v>
      </c>
      <c r="I102" s="23" t="str">
        <f t="shared" si="8"/>
        <v>A</v>
      </c>
      <c r="J102" s="25">
        <v>80</v>
      </c>
      <c r="K102" s="23" t="str">
        <f t="shared" si="9"/>
        <v>A-</v>
      </c>
      <c r="L102" s="14">
        <v>58</v>
      </c>
      <c r="M102" s="23" t="str">
        <f t="shared" si="11"/>
        <v>D</v>
      </c>
      <c r="N102" s="26">
        <v>74</v>
      </c>
      <c r="O102" s="23" t="str">
        <f t="shared" si="10"/>
        <v>B</v>
      </c>
    </row>
    <row r="103" spans="1:15" s="10" customFormat="1" ht="15.75" x14ac:dyDescent="0.25">
      <c r="A103" s="11">
        <v>98</v>
      </c>
      <c r="B103" s="51" t="s">
        <v>235</v>
      </c>
      <c r="C103" s="52" t="s">
        <v>236</v>
      </c>
      <c r="D103" s="25">
        <v>77.8</v>
      </c>
      <c r="E103" s="23" t="str">
        <f t="shared" si="6"/>
        <v>B+</v>
      </c>
      <c r="F103" s="25">
        <v>100</v>
      </c>
      <c r="G103" s="23" t="str">
        <f t="shared" si="7"/>
        <v>A</v>
      </c>
      <c r="H103" s="26">
        <v>85</v>
      </c>
      <c r="I103" s="23" t="str">
        <f t="shared" si="8"/>
        <v>A</v>
      </c>
      <c r="J103" s="25">
        <v>70</v>
      </c>
      <c r="K103" s="23" t="str">
        <f t="shared" si="9"/>
        <v>B</v>
      </c>
      <c r="L103" s="14">
        <v>66</v>
      </c>
      <c r="M103" s="23" t="str">
        <f t="shared" si="11"/>
        <v>C+</v>
      </c>
      <c r="N103" s="14">
        <v>59.3</v>
      </c>
      <c r="O103" s="23" t="str">
        <f t="shared" si="10"/>
        <v>D</v>
      </c>
    </row>
    <row r="104" spans="1:15" s="10" customFormat="1" ht="15.75" x14ac:dyDescent="0.25">
      <c r="A104" s="11">
        <v>99</v>
      </c>
      <c r="B104" s="53" t="s">
        <v>237</v>
      </c>
      <c r="C104" s="54" t="s">
        <v>238</v>
      </c>
      <c r="D104" s="25">
        <v>100</v>
      </c>
      <c r="E104" s="23" t="str">
        <f t="shared" si="6"/>
        <v>A</v>
      </c>
      <c r="F104" s="25">
        <v>91.7</v>
      </c>
      <c r="G104" s="23" t="str">
        <f t="shared" si="7"/>
        <v>A</v>
      </c>
      <c r="H104" s="25">
        <v>72.72</v>
      </c>
      <c r="I104" s="23" t="str">
        <f t="shared" si="8"/>
        <v>B</v>
      </c>
      <c r="J104" s="25">
        <v>80</v>
      </c>
      <c r="K104" s="23" t="str">
        <f t="shared" si="9"/>
        <v>A-</v>
      </c>
      <c r="L104" s="8">
        <v>58.3</v>
      </c>
      <c r="M104" s="23" t="str">
        <f t="shared" si="11"/>
        <v>D</v>
      </c>
      <c r="N104" s="25">
        <v>77.78</v>
      </c>
      <c r="O104" s="23" t="str">
        <f t="shared" si="10"/>
        <v>B+</v>
      </c>
    </row>
    <row r="105" spans="1:15" s="10" customFormat="1" ht="15.75" x14ac:dyDescent="0.25">
      <c r="A105" s="11">
        <v>100</v>
      </c>
      <c r="B105" s="53" t="s">
        <v>239</v>
      </c>
      <c r="C105" s="54" t="s">
        <v>240</v>
      </c>
      <c r="D105" s="25">
        <v>100</v>
      </c>
      <c r="E105" s="23" t="str">
        <f t="shared" si="6"/>
        <v>A</v>
      </c>
      <c r="F105" s="25">
        <v>75</v>
      </c>
      <c r="G105" s="23" t="str">
        <f t="shared" si="7"/>
        <v>B+</v>
      </c>
      <c r="H105" s="25">
        <v>81.81</v>
      </c>
      <c r="I105" s="23" t="str">
        <f t="shared" si="8"/>
        <v>A-</v>
      </c>
      <c r="J105" s="25">
        <v>86.6</v>
      </c>
      <c r="K105" s="23" t="str">
        <f t="shared" si="9"/>
        <v>A</v>
      </c>
      <c r="L105" s="25">
        <v>91.6</v>
      </c>
      <c r="M105" s="23" t="str">
        <f t="shared" si="11"/>
        <v>A</v>
      </c>
      <c r="N105" s="25">
        <v>77.7</v>
      </c>
      <c r="O105" s="23" t="str">
        <f t="shared" si="10"/>
        <v>B+</v>
      </c>
    </row>
    <row r="106" spans="1:15" s="10" customFormat="1" ht="15.75" x14ac:dyDescent="0.25">
      <c r="A106" s="11">
        <v>101</v>
      </c>
      <c r="B106" s="53" t="s">
        <v>241</v>
      </c>
      <c r="C106" s="54" t="s">
        <v>242</v>
      </c>
      <c r="D106" s="25">
        <v>96</v>
      </c>
      <c r="E106" s="23" t="str">
        <f>IF(D106&lt;55,"E",IF(D106&lt;60,"D",IF(D106&lt;65,"C",IF(D106&lt;70,"C+",IF(D106&lt;75,"B",IF(D106&lt;80,"B+",IF(D106&lt;85,"A-","A")))))))</f>
        <v>A</v>
      </c>
      <c r="F106" s="25">
        <v>75</v>
      </c>
      <c r="G106" s="23" t="str">
        <f t="shared" si="7"/>
        <v>B+</v>
      </c>
      <c r="H106" s="25">
        <v>84.84</v>
      </c>
      <c r="I106" s="23" t="str">
        <f t="shared" si="8"/>
        <v>A-</v>
      </c>
      <c r="J106" s="25">
        <v>93.3</v>
      </c>
      <c r="K106" s="23" t="str">
        <f t="shared" si="9"/>
        <v>A</v>
      </c>
      <c r="L106" s="8">
        <v>41.6</v>
      </c>
      <c r="M106" s="23" t="str">
        <f t="shared" si="11"/>
        <v>E</v>
      </c>
      <c r="N106" s="8">
        <v>59.26</v>
      </c>
      <c r="O106" s="23" t="str">
        <f t="shared" si="10"/>
        <v>D</v>
      </c>
    </row>
    <row r="107" spans="1:15" s="10" customFormat="1" ht="15.75" x14ac:dyDescent="0.25">
      <c r="A107" s="11">
        <v>102</v>
      </c>
      <c r="B107" s="53" t="s">
        <v>243</v>
      </c>
      <c r="C107" s="54" t="s">
        <v>244</v>
      </c>
      <c r="D107" s="25">
        <v>100</v>
      </c>
      <c r="E107" s="23" t="str">
        <f t="shared" si="6"/>
        <v>A</v>
      </c>
      <c r="F107" s="25">
        <v>95.8</v>
      </c>
      <c r="G107" s="23" t="str">
        <f t="shared" si="7"/>
        <v>A</v>
      </c>
      <c r="H107" s="25">
        <v>87.87</v>
      </c>
      <c r="I107" s="23" t="str">
        <f t="shared" si="8"/>
        <v>A</v>
      </c>
      <c r="J107" s="25">
        <v>86.6</v>
      </c>
      <c r="K107" s="23" t="str">
        <f t="shared" si="9"/>
        <v>A</v>
      </c>
      <c r="L107" s="25">
        <v>75</v>
      </c>
      <c r="M107" s="23" t="str">
        <f t="shared" si="11"/>
        <v>B+</v>
      </c>
      <c r="N107" s="25">
        <v>92.5</v>
      </c>
      <c r="O107" s="23" t="str">
        <f t="shared" si="10"/>
        <v>A</v>
      </c>
    </row>
    <row r="108" spans="1:15" s="10" customFormat="1" ht="15.75" x14ac:dyDescent="0.25">
      <c r="A108" s="11">
        <v>103</v>
      </c>
      <c r="B108" s="53" t="s">
        <v>245</v>
      </c>
      <c r="C108" s="54" t="s">
        <v>246</v>
      </c>
      <c r="D108" s="25">
        <v>100</v>
      </c>
      <c r="E108" s="23" t="str">
        <f t="shared" si="6"/>
        <v>A</v>
      </c>
      <c r="F108" s="25">
        <v>91.7</v>
      </c>
      <c r="G108" s="23" t="str">
        <f t="shared" si="7"/>
        <v>A</v>
      </c>
      <c r="H108" s="26">
        <v>78.78</v>
      </c>
      <c r="I108" s="23" t="str">
        <f t="shared" si="8"/>
        <v>B+</v>
      </c>
      <c r="J108" s="25">
        <v>86.6</v>
      </c>
      <c r="K108" s="23" t="str">
        <f t="shared" si="9"/>
        <v>A</v>
      </c>
      <c r="L108" s="25">
        <v>79.16</v>
      </c>
      <c r="M108" s="23" t="str">
        <f t="shared" si="11"/>
        <v>B+</v>
      </c>
      <c r="N108" s="8">
        <v>66.67</v>
      </c>
      <c r="O108" s="23" t="str">
        <f t="shared" si="10"/>
        <v>C+</v>
      </c>
    </row>
    <row r="109" spans="1:15" s="10" customFormat="1" ht="15.75" x14ac:dyDescent="0.25">
      <c r="A109" s="11">
        <v>104</v>
      </c>
      <c r="B109" s="53" t="s">
        <v>247</v>
      </c>
      <c r="C109" s="54" t="s">
        <v>248</v>
      </c>
      <c r="D109" s="25">
        <v>96</v>
      </c>
      <c r="E109" s="23" t="str">
        <f t="shared" si="6"/>
        <v>A</v>
      </c>
      <c r="F109" s="25">
        <v>79.2</v>
      </c>
      <c r="G109" s="23" t="str">
        <f t="shared" si="7"/>
        <v>B+</v>
      </c>
      <c r="H109" s="25">
        <v>70</v>
      </c>
      <c r="I109" s="23" t="str">
        <f t="shared" si="8"/>
        <v>B</v>
      </c>
      <c r="J109" s="8">
        <v>66.599999999999994</v>
      </c>
      <c r="K109" s="23" t="str">
        <f t="shared" si="9"/>
        <v>C+</v>
      </c>
      <c r="L109" s="8">
        <v>50</v>
      </c>
      <c r="M109" s="23" t="str">
        <f t="shared" si="11"/>
        <v>E</v>
      </c>
      <c r="N109" s="25">
        <v>81.400000000000006</v>
      </c>
      <c r="O109" s="23" t="str">
        <f t="shared" si="10"/>
        <v>A-</v>
      </c>
    </row>
    <row r="110" spans="1:15" s="10" customFormat="1" ht="15.75" x14ac:dyDescent="0.25">
      <c r="A110" s="11">
        <v>105</v>
      </c>
      <c r="B110" s="53" t="s">
        <v>249</v>
      </c>
      <c r="C110" s="54" t="s">
        <v>250</v>
      </c>
      <c r="D110" s="25">
        <v>100</v>
      </c>
      <c r="E110" s="23" t="str">
        <f t="shared" si="6"/>
        <v>A</v>
      </c>
      <c r="F110" s="25">
        <v>91.7</v>
      </c>
      <c r="G110" s="23" t="str">
        <f t="shared" si="7"/>
        <v>A</v>
      </c>
      <c r="H110" s="26">
        <v>78.78</v>
      </c>
      <c r="I110" s="23" t="str">
        <f t="shared" si="8"/>
        <v>B+</v>
      </c>
      <c r="J110" s="26">
        <v>86.6</v>
      </c>
      <c r="K110" s="23" t="str">
        <f t="shared" si="9"/>
        <v>A</v>
      </c>
      <c r="L110" s="25">
        <v>75</v>
      </c>
      <c r="M110" s="23" t="str">
        <f t="shared" si="11"/>
        <v>B+</v>
      </c>
      <c r="N110" s="25">
        <v>77.78</v>
      </c>
      <c r="O110" s="23" t="str">
        <f t="shared" si="10"/>
        <v>B+</v>
      </c>
    </row>
    <row r="111" spans="1:15" s="10" customFormat="1" ht="15.75" x14ac:dyDescent="0.25">
      <c r="A111" s="11">
        <v>106</v>
      </c>
      <c r="B111" s="53" t="s">
        <v>251</v>
      </c>
      <c r="C111" s="54" t="s">
        <v>252</v>
      </c>
      <c r="D111" s="25">
        <v>100</v>
      </c>
      <c r="E111" s="23" t="str">
        <f t="shared" si="6"/>
        <v>A</v>
      </c>
      <c r="F111" s="25">
        <v>83.3</v>
      </c>
      <c r="G111" s="23" t="str">
        <f t="shared" si="7"/>
        <v>A-</v>
      </c>
      <c r="H111" s="25">
        <v>81.81</v>
      </c>
      <c r="I111" s="23" t="str">
        <f t="shared" si="8"/>
        <v>A-</v>
      </c>
      <c r="J111" s="26">
        <v>73.3</v>
      </c>
      <c r="K111" s="23" t="str">
        <f t="shared" si="9"/>
        <v>B</v>
      </c>
      <c r="L111" s="25">
        <v>70.849999999999994</v>
      </c>
      <c r="M111" s="23" t="str">
        <f t="shared" si="11"/>
        <v>B</v>
      </c>
      <c r="N111" s="25">
        <v>77.7</v>
      </c>
      <c r="O111" s="23" t="str">
        <f t="shared" si="10"/>
        <v>B+</v>
      </c>
    </row>
    <row r="112" spans="1:15" s="10" customFormat="1" ht="15.75" x14ac:dyDescent="0.25">
      <c r="A112" s="11">
        <v>107</v>
      </c>
      <c r="B112" s="53" t="s">
        <v>253</v>
      </c>
      <c r="C112" s="54" t="s">
        <v>254</v>
      </c>
      <c r="D112" s="25">
        <v>96</v>
      </c>
      <c r="E112" s="23" t="str">
        <f t="shared" si="6"/>
        <v>A</v>
      </c>
      <c r="F112" s="25">
        <v>83.3</v>
      </c>
      <c r="G112" s="23" t="str">
        <f t="shared" si="7"/>
        <v>A-</v>
      </c>
      <c r="H112" s="25">
        <v>70</v>
      </c>
      <c r="I112" s="23" t="str">
        <f t="shared" si="8"/>
        <v>B</v>
      </c>
      <c r="J112" s="25">
        <v>86.6</v>
      </c>
      <c r="K112" s="23" t="str">
        <f t="shared" si="9"/>
        <v>A</v>
      </c>
      <c r="L112" s="25">
        <v>79.16</v>
      </c>
      <c r="M112" s="23" t="str">
        <f t="shared" si="11"/>
        <v>B+</v>
      </c>
      <c r="N112" s="25">
        <v>77.78</v>
      </c>
      <c r="O112" s="23" t="str">
        <f t="shared" si="10"/>
        <v>B+</v>
      </c>
    </row>
    <row r="113" spans="1:15" s="10" customFormat="1" ht="15.75" x14ac:dyDescent="0.25">
      <c r="A113" s="11">
        <v>108</v>
      </c>
      <c r="B113" s="53" t="s">
        <v>255</v>
      </c>
      <c r="C113" s="54" t="s">
        <v>256</v>
      </c>
      <c r="D113" s="25">
        <v>100</v>
      </c>
      <c r="E113" s="23" t="str">
        <f t="shared" si="6"/>
        <v>A</v>
      </c>
      <c r="F113" s="25">
        <v>83.3</v>
      </c>
      <c r="G113" s="23" t="str">
        <f t="shared" si="7"/>
        <v>A-</v>
      </c>
      <c r="H113" s="25">
        <v>70</v>
      </c>
      <c r="I113" s="23" t="str">
        <f t="shared" si="8"/>
        <v>B</v>
      </c>
      <c r="J113" s="26">
        <v>73.33</v>
      </c>
      <c r="K113" s="23" t="str">
        <f t="shared" si="9"/>
        <v>B</v>
      </c>
      <c r="L113" s="25">
        <v>91.6</v>
      </c>
      <c r="M113" s="23" t="str">
        <f t="shared" si="11"/>
        <v>A</v>
      </c>
      <c r="N113" s="25">
        <v>88.8</v>
      </c>
      <c r="O113" s="23" t="str">
        <f t="shared" si="10"/>
        <v>A</v>
      </c>
    </row>
    <row r="114" spans="1:15" s="10" customFormat="1" ht="15.75" x14ac:dyDescent="0.25">
      <c r="A114" s="11">
        <v>109</v>
      </c>
      <c r="B114" s="53" t="s">
        <v>257</v>
      </c>
      <c r="C114" s="54" t="s">
        <v>258</v>
      </c>
      <c r="D114" s="25">
        <v>96</v>
      </c>
      <c r="E114" s="23" t="str">
        <f t="shared" si="6"/>
        <v>A</v>
      </c>
      <c r="F114" s="25">
        <v>87.5</v>
      </c>
      <c r="G114" s="23" t="str">
        <f t="shared" si="7"/>
        <v>A</v>
      </c>
      <c r="H114" s="25">
        <v>72.72</v>
      </c>
      <c r="I114" s="23" t="str">
        <f t="shared" si="8"/>
        <v>B</v>
      </c>
      <c r="J114" s="25">
        <v>93.3</v>
      </c>
      <c r="K114" s="23" t="str">
        <f t="shared" si="9"/>
        <v>A</v>
      </c>
      <c r="L114" s="26">
        <v>79.16</v>
      </c>
      <c r="M114" s="23" t="str">
        <f t="shared" si="11"/>
        <v>B+</v>
      </c>
      <c r="N114" s="26">
        <v>77.78</v>
      </c>
      <c r="O114" s="23" t="str">
        <f t="shared" si="10"/>
        <v>B+</v>
      </c>
    </row>
    <row r="115" spans="1:15" s="10" customFormat="1" ht="15.75" x14ac:dyDescent="0.25">
      <c r="A115" s="11">
        <v>110</v>
      </c>
      <c r="B115" s="53" t="s">
        <v>259</v>
      </c>
      <c r="C115" s="54" t="s">
        <v>260</v>
      </c>
      <c r="D115" s="25">
        <v>85.1</v>
      </c>
      <c r="E115" s="23" t="str">
        <f t="shared" si="6"/>
        <v>A</v>
      </c>
      <c r="F115" s="25">
        <v>85.7</v>
      </c>
      <c r="G115" s="23" t="str">
        <f t="shared" si="7"/>
        <v>A</v>
      </c>
      <c r="H115" s="25">
        <v>75.7</v>
      </c>
      <c r="I115" s="23" t="str">
        <f t="shared" si="8"/>
        <v>B+</v>
      </c>
      <c r="J115" s="25">
        <v>90</v>
      </c>
      <c r="K115" s="23" t="str">
        <f t="shared" si="9"/>
        <v>A</v>
      </c>
      <c r="L115" s="25">
        <v>84.6</v>
      </c>
      <c r="M115" s="23" t="str">
        <f t="shared" si="11"/>
        <v>A-</v>
      </c>
      <c r="N115" s="8">
        <v>53.3</v>
      </c>
      <c r="O115" s="23" t="str">
        <f t="shared" si="10"/>
        <v>E</v>
      </c>
    </row>
    <row r="116" spans="1:15" s="10" customFormat="1" ht="15.75" x14ac:dyDescent="0.25">
      <c r="A116" s="11">
        <v>111</v>
      </c>
      <c r="B116" s="53" t="s">
        <v>261</v>
      </c>
      <c r="C116" s="54" t="s">
        <v>262</v>
      </c>
      <c r="D116" s="25">
        <v>88.9</v>
      </c>
      <c r="E116" s="23" t="str">
        <f t="shared" si="6"/>
        <v>A</v>
      </c>
      <c r="F116" s="8">
        <v>61.9</v>
      </c>
      <c r="G116" s="23" t="str">
        <f t="shared" si="7"/>
        <v>C</v>
      </c>
      <c r="H116" s="14">
        <v>51.5</v>
      </c>
      <c r="I116" s="23" t="str">
        <f t="shared" si="8"/>
        <v>E</v>
      </c>
      <c r="J116" s="25">
        <v>86.67</v>
      </c>
      <c r="K116" s="23" t="str">
        <f t="shared" si="9"/>
        <v>A</v>
      </c>
      <c r="L116" s="25">
        <v>87.2</v>
      </c>
      <c r="M116" s="23" t="str">
        <f t="shared" si="11"/>
        <v>A</v>
      </c>
      <c r="N116" s="25">
        <v>90</v>
      </c>
      <c r="O116" s="23" t="str">
        <f t="shared" si="10"/>
        <v>A</v>
      </c>
    </row>
    <row r="117" spans="1:15" s="10" customFormat="1" ht="15.75" x14ac:dyDescent="0.25">
      <c r="A117" s="11">
        <v>112</v>
      </c>
      <c r="B117" s="53" t="s">
        <v>263</v>
      </c>
      <c r="C117" s="54" t="s">
        <v>264</v>
      </c>
      <c r="D117" s="25">
        <v>88.9</v>
      </c>
      <c r="E117" s="23" t="str">
        <f t="shared" si="6"/>
        <v>A</v>
      </c>
      <c r="F117" s="25">
        <v>80.099999999999994</v>
      </c>
      <c r="G117" s="23" t="str">
        <f t="shared" si="7"/>
        <v>A-</v>
      </c>
      <c r="H117" s="8">
        <v>66.7</v>
      </c>
      <c r="I117" s="23" t="str">
        <f t="shared" si="8"/>
        <v>C+</v>
      </c>
      <c r="J117" s="25">
        <v>80</v>
      </c>
      <c r="K117" s="23" t="str">
        <f t="shared" si="9"/>
        <v>A-</v>
      </c>
      <c r="L117" s="25">
        <v>94.9</v>
      </c>
      <c r="M117" s="23" t="str">
        <f t="shared" si="11"/>
        <v>A</v>
      </c>
      <c r="N117" s="8">
        <v>63.3</v>
      </c>
      <c r="O117" s="23" t="str">
        <f t="shared" si="10"/>
        <v>C</v>
      </c>
    </row>
    <row r="118" spans="1:15" s="10" customFormat="1" ht="15.75" x14ac:dyDescent="0.25">
      <c r="A118" s="11">
        <v>113</v>
      </c>
      <c r="B118" s="53" t="s">
        <v>265</v>
      </c>
      <c r="C118" s="54" t="s">
        <v>266</v>
      </c>
      <c r="D118" s="25">
        <v>77.8</v>
      </c>
      <c r="E118" s="23" t="str">
        <f t="shared" si="6"/>
        <v>B+</v>
      </c>
      <c r="F118" s="8">
        <v>47.6</v>
      </c>
      <c r="G118" s="23" t="str">
        <f t="shared" si="7"/>
        <v>E</v>
      </c>
      <c r="H118" s="8">
        <v>57.6</v>
      </c>
      <c r="I118" s="23" t="str">
        <f t="shared" si="8"/>
        <v>D</v>
      </c>
      <c r="J118" s="8">
        <v>50</v>
      </c>
      <c r="K118" s="23" t="str">
        <f t="shared" si="9"/>
        <v>E</v>
      </c>
      <c r="L118" s="25">
        <v>89.7</v>
      </c>
      <c r="M118" s="23" t="str">
        <f t="shared" si="11"/>
        <v>A</v>
      </c>
      <c r="N118" s="8">
        <v>53.3</v>
      </c>
      <c r="O118" s="23" t="str">
        <f t="shared" si="10"/>
        <v>E</v>
      </c>
    </row>
    <row r="119" spans="1:15" s="10" customFormat="1" ht="15.75" x14ac:dyDescent="0.25">
      <c r="A119" s="11">
        <v>114</v>
      </c>
      <c r="B119" s="53" t="s">
        <v>267</v>
      </c>
      <c r="C119" s="54" t="s">
        <v>268</v>
      </c>
      <c r="D119" s="24">
        <v>92.5</v>
      </c>
      <c r="E119" s="23" t="str">
        <f t="shared" si="6"/>
        <v>A</v>
      </c>
      <c r="F119" s="25">
        <v>80.900000000000006</v>
      </c>
      <c r="G119" s="23" t="str">
        <f t="shared" si="7"/>
        <v>A-</v>
      </c>
      <c r="H119" s="25">
        <v>78.8</v>
      </c>
      <c r="I119" s="23" t="str">
        <f t="shared" si="8"/>
        <v>B+</v>
      </c>
      <c r="J119" s="25">
        <v>93.33</v>
      </c>
      <c r="K119" s="23" t="str">
        <f t="shared" si="9"/>
        <v>A</v>
      </c>
      <c r="L119" s="25">
        <v>89.7</v>
      </c>
      <c r="M119" s="23" t="str">
        <f t="shared" si="11"/>
        <v>A</v>
      </c>
      <c r="N119" s="25">
        <v>90</v>
      </c>
      <c r="O119" s="23" t="str">
        <f t="shared" si="10"/>
        <v>A</v>
      </c>
    </row>
    <row r="120" spans="1:15" s="10" customFormat="1" ht="15.75" x14ac:dyDescent="0.25">
      <c r="A120" s="11">
        <v>115</v>
      </c>
      <c r="B120" s="53" t="s">
        <v>269</v>
      </c>
      <c r="C120" s="54" t="s">
        <v>270</v>
      </c>
      <c r="D120" s="25">
        <v>92.5</v>
      </c>
      <c r="E120" s="23" t="str">
        <f t="shared" si="6"/>
        <v>A</v>
      </c>
      <c r="F120" s="25">
        <v>71.400000000000006</v>
      </c>
      <c r="G120" s="23" t="str">
        <f t="shared" si="7"/>
        <v>B</v>
      </c>
      <c r="H120" s="25">
        <v>75.7</v>
      </c>
      <c r="I120" s="23" t="str">
        <f t="shared" si="8"/>
        <v>B+</v>
      </c>
      <c r="J120" s="25">
        <v>76.67</v>
      </c>
      <c r="K120" s="23" t="str">
        <f t="shared" si="9"/>
        <v>B+</v>
      </c>
      <c r="L120" s="25">
        <v>87.2</v>
      </c>
      <c r="M120" s="23" t="str">
        <f t="shared" si="11"/>
        <v>A</v>
      </c>
      <c r="N120" s="25">
        <v>76.7</v>
      </c>
      <c r="O120" s="23" t="str">
        <f t="shared" si="10"/>
        <v>B+</v>
      </c>
    </row>
    <row r="121" spans="1:15" s="10" customFormat="1" ht="15.75" x14ac:dyDescent="0.25">
      <c r="A121" s="11">
        <v>116</v>
      </c>
      <c r="B121" s="53" t="s">
        <v>271</v>
      </c>
      <c r="C121" s="54" t="s">
        <v>272</v>
      </c>
      <c r="D121" s="24">
        <v>92.5</v>
      </c>
      <c r="E121" s="23" t="str">
        <f t="shared" si="6"/>
        <v>A</v>
      </c>
      <c r="F121" s="25">
        <v>100</v>
      </c>
      <c r="G121" s="23" t="str">
        <f t="shared" si="7"/>
        <v>A</v>
      </c>
      <c r="H121" s="25">
        <v>78.8</v>
      </c>
      <c r="I121" s="23" t="str">
        <f t="shared" si="8"/>
        <v>B+</v>
      </c>
      <c r="J121" s="25">
        <v>96.67</v>
      </c>
      <c r="K121" s="23" t="str">
        <f t="shared" si="9"/>
        <v>A</v>
      </c>
      <c r="L121" s="25">
        <v>89.7</v>
      </c>
      <c r="M121" s="23" t="str">
        <f t="shared" si="11"/>
        <v>A</v>
      </c>
      <c r="N121" s="25">
        <v>73.3</v>
      </c>
      <c r="O121" s="23" t="str">
        <f t="shared" si="10"/>
        <v>B</v>
      </c>
    </row>
    <row r="122" spans="1:15" s="10" customFormat="1" ht="15.75" x14ac:dyDescent="0.25">
      <c r="A122" s="11">
        <v>117</v>
      </c>
      <c r="B122" s="53" t="s">
        <v>273</v>
      </c>
      <c r="C122" s="54" t="s">
        <v>274</v>
      </c>
      <c r="D122" s="25">
        <v>88.9</v>
      </c>
      <c r="E122" s="23" t="str">
        <f t="shared" si="6"/>
        <v>A</v>
      </c>
      <c r="F122" s="25">
        <v>71.400000000000006</v>
      </c>
      <c r="G122" s="23" t="str">
        <f t="shared" si="7"/>
        <v>B</v>
      </c>
      <c r="H122" s="25">
        <v>81.8</v>
      </c>
      <c r="I122" s="23" t="str">
        <f t="shared" si="8"/>
        <v>A-</v>
      </c>
      <c r="J122" s="25">
        <v>80</v>
      </c>
      <c r="K122" s="23" t="str">
        <f t="shared" si="9"/>
        <v>A-</v>
      </c>
      <c r="L122" s="25">
        <v>84.6</v>
      </c>
      <c r="M122" s="23" t="str">
        <f t="shared" si="11"/>
        <v>A-</v>
      </c>
      <c r="N122" s="25">
        <v>76.7</v>
      </c>
      <c r="O122" s="23" t="str">
        <f t="shared" si="10"/>
        <v>B+</v>
      </c>
    </row>
    <row r="123" spans="1:15" s="10" customFormat="1" ht="15.75" x14ac:dyDescent="0.25">
      <c r="A123" s="11">
        <v>118</v>
      </c>
      <c r="B123" s="53" t="s">
        <v>275</v>
      </c>
      <c r="C123" s="54" t="s">
        <v>276</v>
      </c>
      <c r="D123" s="24">
        <v>96.3</v>
      </c>
      <c r="E123" s="23" t="str">
        <f t="shared" si="6"/>
        <v>A</v>
      </c>
      <c r="F123" s="26">
        <v>90.4</v>
      </c>
      <c r="G123" s="23" t="str">
        <f t="shared" si="7"/>
        <v>A</v>
      </c>
      <c r="H123" s="25">
        <v>81.8</v>
      </c>
      <c r="I123" s="23" t="str">
        <f t="shared" si="8"/>
        <v>A-</v>
      </c>
      <c r="J123" s="25">
        <v>86.67</v>
      </c>
      <c r="K123" s="23" t="str">
        <f t="shared" si="9"/>
        <v>A</v>
      </c>
      <c r="L123" s="25">
        <v>89.7</v>
      </c>
      <c r="M123" s="23" t="str">
        <f t="shared" si="11"/>
        <v>A</v>
      </c>
      <c r="N123" s="8">
        <v>63.3</v>
      </c>
      <c r="O123" s="23" t="str">
        <f t="shared" si="10"/>
        <v>C</v>
      </c>
    </row>
    <row r="124" spans="1:15" s="10" customFormat="1" ht="15.75" x14ac:dyDescent="0.25">
      <c r="A124" s="11">
        <v>119</v>
      </c>
      <c r="B124" s="53" t="s">
        <v>277</v>
      </c>
      <c r="C124" s="54" t="s">
        <v>278</v>
      </c>
      <c r="D124" s="25">
        <v>88.9</v>
      </c>
      <c r="E124" s="23" t="str">
        <f t="shared" si="6"/>
        <v>A</v>
      </c>
      <c r="F124" s="25">
        <v>76.2</v>
      </c>
      <c r="G124" s="23" t="str">
        <f t="shared" si="7"/>
        <v>B+</v>
      </c>
      <c r="H124" s="25">
        <v>84.8</v>
      </c>
      <c r="I124" s="23" t="str">
        <f t="shared" si="8"/>
        <v>A-</v>
      </c>
      <c r="J124" s="25">
        <v>93.33</v>
      </c>
      <c r="K124" s="23" t="str">
        <f t="shared" si="9"/>
        <v>A</v>
      </c>
      <c r="L124" s="25">
        <v>89.7</v>
      </c>
      <c r="M124" s="23" t="str">
        <f t="shared" si="11"/>
        <v>A</v>
      </c>
      <c r="N124" s="25">
        <v>80</v>
      </c>
      <c r="O124" s="23" t="str">
        <f t="shared" si="10"/>
        <v>A-</v>
      </c>
    </row>
    <row r="125" spans="1:15" s="10" customFormat="1" ht="15.75" x14ac:dyDescent="0.25">
      <c r="A125" s="11">
        <v>120</v>
      </c>
      <c r="B125" s="53" t="s">
        <v>279</v>
      </c>
      <c r="C125" s="54" t="s">
        <v>280</v>
      </c>
      <c r="D125" s="24">
        <v>85.1</v>
      </c>
      <c r="E125" s="23" t="str">
        <f t="shared" si="6"/>
        <v>A</v>
      </c>
      <c r="F125" s="25">
        <v>76.2</v>
      </c>
      <c r="G125" s="23" t="str">
        <f t="shared" si="7"/>
        <v>B+</v>
      </c>
      <c r="H125" s="25">
        <v>78.8</v>
      </c>
      <c r="I125" s="23" t="str">
        <f t="shared" si="8"/>
        <v>B+</v>
      </c>
      <c r="J125" s="25">
        <v>86.67</v>
      </c>
      <c r="K125" s="23" t="str">
        <f t="shared" si="9"/>
        <v>A</v>
      </c>
      <c r="L125" s="25">
        <v>89.7</v>
      </c>
      <c r="M125" s="23" t="str">
        <f t="shared" si="11"/>
        <v>A</v>
      </c>
      <c r="N125" s="25">
        <v>96.7</v>
      </c>
      <c r="O125" s="23" t="str">
        <f t="shared" si="10"/>
        <v>A</v>
      </c>
    </row>
    <row r="126" spans="1:15" s="10" customFormat="1" ht="15.75" x14ac:dyDescent="0.25">
      <c r="A126" s="11">
        <v>121</v>
      </c>
      <c r="B126" s="53" t="s">
        <v>281</v>
      </c>
      <c r="C126" s="54" t="s">
        <v>282</v>
      </c>
      <c r="D126" s="25">
        <v>100</v>
      </c>
      <c r="E126" s="23" t="str">
        <f t="shared" si="6"/>
        <v>A</v>
      </c>
      <c r="F126" s="25">
        <v>90</v>
      </c>
      <c r="G126" s="23" t="str">
        <f t="shared" si="7"/>
        <v>A</v>
      </c>
      <c r="H126" s="8">
        <v>48.5</v>
      </c>
      <c r="I126" s="23" t="str">
        <f t="shared" si="8"/>
        <v>E</v>
      </c>
      <c r="J126" s="25">
        <v>80</v>
      </c>
      <c r="K126" s="23" t="str">
        <f t="shared" si="9"/>
        <v>A-</v>
      </c>
      <c r="L126" s="25">
        <v>87.2</v>
      </c>
      <c r="M126" s="23" t="str">
        <f t="shared" si="11"/>
        <v>A</v>
      </c>
      <c r="N126" s="25">
        <v>93.3</v>
      </c>
      <c r="O126" s="23" t="str">
        <f t="shared" si="10"/>
        <v>A</v>
      </c>
    </row>
    <row r="127" spans="1:15" s="10" customFormat="1" ht="15.75" x14ac:dyDescent="0.25">
      <c r="A127" s="11">
        <v>122</v>
      </c>
      <c r="B127" s="53" t="s">
        <v>283</v>
      </c>
      <c r="C127" s="54" t="s">
        <v>284</v>
      </c>
      <c r="D127" s="24">
        <v>88.9</v>
      </c>
      <c r="E127" s="23" t="str">
        <f t="shared" si="6"/>
        <v>A</v>
      </c>
      <c r="F127" s="25">
        <v>90</v>
      </c>
      <c r="G127" s="23" t="str">
        <f t="shared" si="7"/>
        <v>A</v>
      </c>
      <c r="H127" s="8">
        <v>69.7</v>
      </c>
      <c r="I127" s="23" t="str">
        <f t="shared" si="8"/>
        <v>C+</v>
      </c>
      <c r="J127" s="25">
        <v>80</v>
      </c>
      <c r="K127" s="23" t="str">
        <f t="shared" si="9"/>
        <v>A-</v>
      </c>
      <c r="L127" s="26">
        <v>82.1</v>
      </c>
      <c r="M127" s="23" t="str">
        <f t="shared" si="11"/>
        <v>A-</v>
      </c>
      <c r="N127" s="26">
        <v>86.7</v>
      </c>
      <c r="O127" s="23" t="str">
        <f t="shared" si="10"/>
        <v>A</v>
      </c>
    </row>
    <row r="128" spans="1:15" s="10" customFormat="1" ht="15.75" x14ac:dyDescent="0.25">
      <c r="A128" s="11">
        <v>123</v>
      </c>
      <c r="B128" s="53" t="s">
        <v>285</v>
      </c>
      <c r="C128" s="54" t="s">
        <v>286</v>
      </c>
      <c r="D128" s="25">
        <v>100</v>
      </c>
      <c r="E128" s="23" t="str">
        <f t="shared" si="6"/>
        <v>A</v>
      </c>
      <c r="F128" s="25">
        <v>100</v>
      </c>
      <c r="G128" s="23" t="str">
        <f t="shared" si="7"/>
        <v>A</v>
      </c>
      <c r="H128" s="14">
        <v>63.6</v>
      </c>
      <c r="I128" s="23" t="str">
        <f t="shared" si="8"/>
        <v>C</v>
      </c>
      <c r="J128" s="25">
        <v>86</v>
      </c>
      <c r="K128" s="23" t="str">
        <f t="shared" si="9"/>
        <v>A</v>
      </c>
      <c r="L128" s="25">
        <v>87.2</v>
      </c>
      <c r="M128" s="23" t="str">
        <f t="shared" si="11"/>
        <v>A</v>
      </c>
      <c r="N128" s="25">
        <v>96.6</v>
      </c>
      <c r="O128" s="23" t="str">
        <f t="shared" si="10"/>
        <v>A</v>
      </c>
    </row>
    <row r="129" spans="1:15" s="10" customFormat="1" ht="15.75" x14ac:dyDescent="0.25">
      <c r="A129" s="11">
        <v>124</v>
      </c>
      <c r="B129" s="53" t="s">
        <v>287</v>
      </c>
      <c r="C129" s="54" t="s">
        <v>288</v>
      </c>
      <c r="D129" s="24">
        <v>100</v>
      </c>
      <c r="E129" s="23" t="str">
        <f t="shared" ref="E129:E188" si="12">IF(D129&lt;55,"E",IF(D129&lt;60,"D",IF(D129&lt;65,"C",IF(D129&lt;70,"C+",IF(D129&lt;75,"B",IF(D129&lt;80,"B+",IF(D129&lt;85,"A-","A")))))))</f>
        <v>A</v>
      </c>
      <c r="F129" s="25">
        <v>100</v>
      </c>
      <c r="G129" s="23" t="str">
        <f t="shared" ref="G129:G188" si="13">IF(F129&lt;55,"E",IF(F129&lt;60,"D",IF(F129&lt;65,"C",IF(F129&lt;70,"C+",IF(F129&lt;75,"B",IF(F129&lt;80,"B+",IF(F129&lt;85,"A-","A")))))))</f>
        <v>A</v>
      </c>
      <c r="H129" s="26">
        <v>81.8</v>
      </c>
      <c r="I129" s="23" t="str">
        <f t="shared" ref="I129:I188" si="14">IF(H129&lt;55,"E",IF(H129&lt;60,"D",IF(H129&lt;65,"C",IF(H129&lt;70,"C+",IF(H129&lt;75,"B",IF(H129&lt;80,"B+",IF(H129&lt;85,"A-","A")))))))</f>
        <v>A-</v>
      </c>
      <c r="J129" s="25">
        <v>83</v>
      </c>
      <c r="K129" s="23" t="str">
        <f t="shared" ref="K129:K188" si="15">IF(J129&lt;55,"E",IF(J129&lt;60,"D",IF(J129&lt;65,"C",IF(J129&lt;70,"C+",IF(J129&lt;75,"B",IF(J129&lt;80,"B+",IF(J129&lt;85,"A-","A")))))))</f>
        <v>A-</v>
      </c>
      <c r="L129" s="25">
        <v>100</v>
      </c>
      <c r="M129" s="23" t="str">
        <f t="shared" si="11"/>
        <v>A</v>
      </c>
      <c r="N129" s="25">
        <v>86.7</v>
      </c>
      <c r="O129" s="23" t="str">
        <f t="shared" ref="O129:O188" si="16">IF(N129&lt;55,"E",IF(N129&lt;60,"D",IF(N129&lt;65,"C",IF(N129&lt;70,"C+",IF(N129&lt;75,"B",IF(N129&lt;80,"B+",IF(N129&lt;85,"A-","A")))))))</f>
        <v>A</v>
      </c>
    </row>
    <row r="130" spans="1:15" s="10" customFormat="1" ht="15.75" x14ac:dyDescent="0.25">
      <c r="A130" s="11">
        <v>125</v>
      </c>
      <c r="B130" s="53" t="s">
        <v>289</v>
      </c>
      <c r="C130" s="54" t="s">
        <v>290</v>
      </c>
      <c r="D130" s="25">
        <v>100</v>
      </c>
      <c r="E130" s="23" t="str">
        <f t="shared" si="12"/>
        <v>A</v>
      </c>
      <c r="F130" s="25">
        <v>100</v>
      </c>
      <c r="G130" s="23" t="str">
        <f t="shared" si="13"/>
        <v>A</v>
      </c>
      <c r="H130" s="8">
        <v>69.7</v>
      </c>
      <c r="I130" s="23" t="str">
        <f t="shared" si="14"/>
        <v>C+</v>
      </c>
      <c r="J130" s="25">
        <v>90</v>
      </c>
      <c r="K130" s="23" t="str">
        <f t="shared" si="15"/>
        <v>A</v>
      </c>
      <c r="L130" s="25">
        <v>94.9</v>
      </c>
      <c r="M130" s="23" t="str">
        <f t="shared" si="11"/>
        <v>A</v>
      </c>
      <c r="N130" s="25">
        <v>93.3</v>
      </c>
      <c r="O130" s="23" t="str">
        <f t="shared" si="16"/>
        <v>A</v>
      </c>
    </row>
    <row r="131" spans="1:15" s="10" customFormat="1" ht="15.75" x14ac:dyDescent="0.25">
      <c r="A131" s="11">
        <v>126</v>
      </c>
      <c r="B131" s="53" t="s">
        <v>291</v>
      </c>
      <c r="C131" s="54" t="s">
        <v>292</v>
      </c>
      <c r="D131" s="24">
        <v>100</v>
      </c>
      <c r="E131" s="23" t="str">
        <f t="shared" si="12"/>
        <v>A</v>
      </c>
      <c r="F131" s="25">
        <v>90</v>
      </c>
      <c r="G131" s="23" t="str">
        <f t="shared" si="13"/>
        <v>A</v>
      </c>
      <c r="H131" s="25">
        <v>78.8</v>
      </c>
      <c r="I131" s="23" t="str">
        <f t="shared" si="14"/>
        <v>B+</v>
      </c>
      <c r="J131" s="25">
        <v>86</v>
      </c>
      <c r="K131" s="23" t="str">
        <f t="shared" si="15"/>
        <v>A</v>
      </c>
      <c r="L131" s="25">
        <v>84.6</v>
      </c>
      <c r="M131" s="23" t="str">
        <f t="shared" si="11"/>
        <v>A-</v>
      </c>
      <c r="N131" s="25">
        <v>86.7</v>
      </c>
      <c r="O131" s="23" t="str">
        <f t="shared" si="16"/>
        <v>A</v>
      </c>
    </row>
    <row r="132" spans="1:15" s="10" customFormat="1" ht="15.75" x14ac:dyDescent="0.25">
      <c r="A132" s="11">
        <v>127</v>
      </c>
      <c r="B132" s="53" t="s">
        <v>293</v>
      </c>
      <c r="C132" s="54" t="s">
        <v>294</v>
      </c>
      <c r="D132" s="25">
        <v>88.9</v>
      </c>
      <c r="E132" s="23" t="str">
        <f t="shared" si="12"/>
        <v>A</v>
      </c>
      <c r="F132" s="25">
        <v>90.5</v>
      </c>
      <c r="G132" s="23" t="str">
        <f t="shared" si="13"/>
        <v>A</v>
      </c>
      <c r="H132" s="25">
        <v>72.7</v>
      </c>
      <c r="I132" s="23" t="str">
        <f t="shared" si="14"/>
        <v>B</v>
      </c>
      <c r="J132" s="25">
        <v>90</v>
      </c>
      <c r="K132" s="23" t="str">
        <f t="shared" si="15"/>
        <v>A</v>
      </c>
      <c r="L132" s="25">
        <v>79.5</v>
      </c>
      <c r="M132" s="23" t="str">
        <f t="shared" ref="M132:M193" si="17">IF(L132&lt;55,"E",IF(L132&lt;60,"D",IF(L132&lt;65,"C",IF(L132&lt;70,"C+",IF(L132&lt;75,"B",IF(L132&lt;80,"B+",IF(L132&lt;85,"A-","A")))))))</f>
        <v>B+</v>
      </c>
      <c r="N132" s="25">
        <v>86.6</v>
      </c>
      <c r="O132" s="23" t="str">
        <f t="shared" si="16"/>
        <v>A</v>
      </c>
    </row>
    <row r="133" spans="1:15" s="10" customFormat="1" ht="15.75" x14ac:dyDescent="0.25">
      <c r="A133" s="11">
        <v>128</v>
      </c>
      <c r="B133" s="53" t="s">
        <v>295</v>
      </c>
      <c r="C133" s="54" t="s">
        <v>296</v>
      </c>
      <c r="D133" s="24">
        <v>100</v>
      </c>
      <c r="E133" s="23" t="str">
        <f t="shared" si="12"/>
        <v>A</v>
      </c>
      <c r="F133" s="26">
        <v>90.5</v>
      </c>
      <c r="G133" s="23" t="str">
        <f t="shared" si="13"/>
        <v>A</v>
      </c>
      <c r="H133" s="25">
        <v>78.8</v>
      </c>
      <c r="I133" s="23" t="str">
        <f t="shared" si="14"/>
        <v>B+</v>
      </c>
      <c r="J133" s="25">
        <v>90</v>
      </c>
      <c r="K133" s="23" t="str">
        <f t="shared" si="15"/>
        <v>A</v>
      </c>
      <c r="L133" s="25">
        <v>89.7</v>
      </c>
      <c r="M133" s="23" t="str">
        <f t="shared" si="17"/>
        <v>A</v>
      </c>
      <c r="N133" s="25">
        <v>86.7</v>
      </c>
      <c r="O133" s="23" t="str">
        <f t="shared" si="16"/>
        <v>A</v>
      </c>
    </row>
    <row r="134" spans="1:15" s="10" customFormat="1" ht="15.75" x14ac:dyDescent="0.25">
      <c r="A134" s="11">
        <v>129</v>
      </c>
      <c r="B134" s="53" t="s">
        <v>297</v>
      </c>
      <c r="C134" s="54" t="s">
        <v>298</v>
      </c>
      <c r="D134" s="25">
        <v>100</v>
      </c>
      <c r="E134" s="23" t="str">
        <f t="shared" si="12"/>
        <v>A</v>
      </c>
      <c r="F134" s="25">
        <v>100</v>
      </c>
      <c r="G134" s="23" t="str">
        <f t="shared" si="13"/>
        <v>A</v>
      </c>
      <c r="H134" s="25">
        <v>72.7</v>
      </c>
      <c r="I134" s="23" t="str">
        <f t="shared" si="14"/>
        <v>B</v>
      </c>
      <c r="J134" s="25">
        <v>83</v>
      </c>
      <c r="K134" s="23" t="str">
        <f t="shared" si="15"/>
        <v>A-</v>
      </c>
      <c r="L134" s="25">
        <v>87.2</v>
      </c>
      <c r="M134" s="23" t="str">
        <f t="shared" si="17"/>
        <v>A</v>
      </c>
      <c r="N134" s="25">
        <v>90</v>
      </c>
      <c r="O134" s="23" t="str">
        <f t="shared" si="16"/>
        <v>A</v>
      </c>
    </row>
    <row r="135" spans="1:15" s="10" customFormat="1" ht="15.75" x14ac:dyDescent="0.25">
      <c r="A135" s="11">
        <v>130</v>
      </c>
      <c r="B135" s="53" t="s">
        <v>299</v>
      </c>
      <c r="C135" s="54" t="s">
        <v>300</v>
      </c>
      <c r="D135" s="24">
        <v>92.5</v>
      </c>
      <c r="E135" s="23" t="str">
        <f t="shared" si="12"/>
        <v>A</v>
      </c>
      <c r="F135" s="25">
        <v>90</v>
      </c>
      <c r="G135" s="23" t="str">
        <f t="shared" si="13"/>
        <v>A</v>
      </c>
      <c r="H135" s="25">
        <v>81.8</v>
      </c>
      <c r="I135" s="23" t="str">
        <f t="shared" si="14"/>
        <v>A-</v>
      </c>
      <c r="J135" s="25">
        <v>83</v>
      </c>
      <c r="K135" s="23" t="str">
        <f t="shared" si="15"/>
        <v>A-</v>
      </c>
      <c r="L135" s="25">
        <v>82.1</v>
      </c>
      <c r="M135" s="23" t="str">
        <f t="shared" si="17"/>
        <v>A-</v>
      </c>
      <c r="N135" s="25">
        <v>100</v>
      </c>
      <c r="O135" s="23" t="str">
        <f t="shared" si="16"/>
        <v>A</v>
      </c>
    </row>
    <row r="136" spans="1:15" s="10" customFormat="1" ht="15.75" x14ac:dyDescent="0.25">
      <c r="A136" s="11">
        <v>131</v>
      </c>
      <c r="B136" s="53" t="s">
        <v>301</v>
      </c>
      <c r="C136" s="54" t="s">
        <v>302</v>
      </c>
      <c r="D136" s="25">
        <v>92.5</v>
      </c>
      <c r="E136" s="23" t="str">
        <f t="shared" si="12"/>
        <v>A</v>
      </c>
      <c r="F136" s="26">
        <v>90</v>
      </c>
      <c r="G136" s="23" t="str">
        <f t="shared" si="13"/>
        <v>A</v>
      </c>
      <c r="H136" s="8">
        <v>54.5</v>
      </c>
      <c r="I136" s="23" t="str">
        <f t="shared" si="14"/>
        <v>E</v>
      </c>
      <c r="J136" s="25">
        <v>100</v>
      </c>
      <c r="K136" s="23" t="str">
        <f t="shared" si="15"/>
        <v>A</v>
      </c>
      <c r="L136" s="25">
        <v>92.3</v>
      </c>
      <c r="M136" s="23" t="str">
        <f t="shared" si="17"/>
        <v>A</v>
      </c>
      <c r="N136" s="25">
        <v>90</v>
      </c>
      <c r="O136" s="23" t="str">
        <f t="shared" si="16"/>
        <v>A</v>
      </c>
    </row>
    <row r="137" spans="1:15" s="10" customFormat="1" ht="15.75" x14ac:dyDescent="0.25">
      <c r="A137" s="11">
        <v>132</v>
      </c>
      <c r="B137" s="53" t="s">
        <v>303</v>
      </c>
      <c r="C137" s="54" t="s">
        <v>304</v>
      </c>
      <c r="D137" s="24">
        <v>96.2</v>
      </c>
      <c r="E137" s="23" t="str">
        <f t="shared" si="12"/>
        <v>A</v>
      </c>
      <c r="F137" s="25">
        <v>71</v>
      </c>
      <c r="G137" s="23" t="str">
        <f t="shared" si="13"/>
        <v>B</v>
      </c>
      <c r="H137" s="25">
        <v>86.66</v>
      </c>
      <c r="I137" s="23" t="str">
        <f t="shared" si="14"/>
        <v>A</v>
      </c>
      <c r="J137" s="25">
        <v>76.7</v>
      </c>
      <c r="K137" s="23" t="str">
        <f t="shared" si="15"/>
        <v>B+</v>
      </c>
      <c r="L137" s="14">
        <v>60</v>
      </c>
      <c r="M137" s="23" t="str">
        <f t="shared" si="17"/>
        <v>C</v>
      </c>
      <c r="N137" s="26">
        <v>95.8</v>
      </c>
      <c r="O137" s="23" t="str">
        <f t="shared" si="16"/>
        <v>A</v>
      </c>
    </row>
    <row r="138" spans="1:15" s="10" customFormat="1" ht="15.75" x14ac:dyDescent="0.25">
      <c r="A138" s="11">
        <v>133</v>
      </c>
      <c r="B138" s="53" t="s">
        <v>305</v>
      </c>
      <c r="C138" s="54" t="s">
        <v>306</v>
      </c>
      <c r="D138" s="25">
        <v>92.5</v>
      </c>
      <c r="E138" s="23" t="str">
        <f t="shared" si="12"/>
        <v>A</v>
      </c>
      <c r="F138" s="26">
        <v>83</v>
      </c>
      <c r="G138" s="23" t="str">
        <f t="shared" si="13"/>
        <v>A-</v>
      </c>
      <c r="H138" s="25">
        <v>90</v>
      </c>
      <c r="I138" s="23" t="str">
        <f t="shared" si="14"/>
        <v>A</v>
      </c>
      <c r="J138" s="8">
        <v>66.7</v>
      </c>
      <c r="K138" s="23" t="str">
        <f t="shared" si="15"/>
        <v>C+</v>
      </c>
      <c r="L138" s="25">
        <v>90</v>
      </c>
      <c r="M138" s="23" t="str">
        <f t="shared" si="17"/>
        <v>A</v>
      </c>
      <c r="N138" s="25">
        <v>100</v>
      </c>
      <c r="O138" s="23" t="str">
        <f t="shared" si="16"/>
        <v>A</v>
      </c>
    </row>
    <row r="139" spans="1:15" s="10" customFormat="1" ht="15.75" x14ac:dyDescent="0.25">
      <c r="A139" s="11">
        <v>134</v>
      </c>
      <c r="B139" s="53" t="s">
        <v>307</v>
      </c>
      <c r="C139" s="54" t="s">
        <v>308</v>
      </c>
      <c r="D139" s="24">
        <v>100</v>
      </c>
      <c r="E139" s="23" t="str">
        <f t="shared" si="12"/>
        <v>A</v>
      </c>
      <c r="F139" s="25">
        <v>79</v>
      </c>
      <c r="G139" s="23" t="str">
        <f t="shared" si="13"/>
        <v>B+</v>
      </c>
      <c r="H139" s="25">
        <v>90</v>
      </c>
      <c r="I139" s="23" t="str">
        <f t="shared" si="14"/>
        <v>A</v>
      </c>
      <c r="J139" s="25">
        <v>76.7</v>
      </c>
      <c r="K139" s="23" t="str">
        <f t="shared" si="15"/>
        <v>B+</v>
      </c>
      <c r="L139" s="25">
        <v>83.3</v>
      </c>
      <c r="M139" s="23" t="str">
        <f t="shared" si="17"/>
        <v>A-</v>
      </c>
      <c r="N139" s="25">
        <v>95.8</v>
      </c>
      <c r="O139" s="23" t="str">
        <f t="shared" si="16"/>
        <v>A</v>
      </c>
    </row>
    <row r="140" spans="1:15" s="10" customFormat="1" ht="15.75" x14ac:dyDescent="0.25">
      <c r="A140" s="11">
        <v>135</v>
      </c>
      <c r="B140" s="53" t="s">
        <v>309</v>
      </c>
      <c r="C140" s="54" t="s">
        <v>310</v>
      </c>
      <c r="D140" s="25">
        <v>96.2</v>
      </c>
      <c r="E140" s="23" t="str">
        <f t="shared" si="12"/>
        <v>A</v>
      </c>
      <c r="F140" s="25">
        <v>71</v>
      </c>
      <c r="G140" s="23" t="str">
        <f t="shared" si="13"/>
        <v>B</v>
      </c>
      <c r="H140" s="25">
        <v>90</v>
      </c>
      <c r="I140" s="23" t="str">
        <f t="shared" si="14"/>
        <v>A</v>
      </c>
      <c r="J140" s="25">
        <v>80</v>
      </c>
      <c r="K140" s="23" t="str">
        <f t="shared" si="15"/>
        <v>A-</v>
      </c>
      <c r="L140" s="25">
        <v>90</v>
      </c>
      <c r="M140" s="23" t="str">
        <f t="shared" si="17"/>
        <v>A</v>
      </c>
      <c r="N140" s="25">
        <v>100</v>
      </c>
      <c r="O140" s="23" t="str">
        <f t="shared" si="16"/>
        <v>A</v>
      </c>
    </row>
    <row r="141" spans="1:15" s="10" customFormat="1" ht="15.75" x14ac:dyDescent="0.25">
      <c r="A141" s="11">
        <v>136</v>
      </c>
      <c r="B141" s="53" t="s">
        <v>311</v>
      </c>
      <c r="C141" s="54" t="s">
        <v>312</v>
      </c>
      <c r="D141" s="24">
        <v>100</v>
      </c>
      <c r="E141" s="23" t="str">
        <f t="shared" si="12"/>
        <v>A</v>
      </c>
      <c r="F141" s="25">
        <v>92</v>
      </c>
      <c r="G141" s="23" t="str">
        <f t="shared" si="13"/>
        <v>A</v>
      </c>
      <c r="H141" s="25">
        <v>90</v>
      </c>
      <c r="I141" s="23" t="str">
        <f t="shared" si="14"/>
        <v>A</v>
      </c>
      <c r="J141" s="25">
        <v>80</v>
      </c>
      <c r="K141" s="23" t="str">
        <f t="shared" si="15"/>
        <v>A-</v>
      </c>
      <c r="L141" s="25">
        <v>76.7</v>
      </c>
      <c r="M141" s="23" t="str">
        <f t="shared" si="17"/>
        <v>B+</v>
      </c>
      <c r="N141" s="25">
        <v>95.8</v>
      </c>
      <c r="O141" s="23" t="str">
        <f t="shared" si="16"/>
        <v>A</v>
      </c>
    </row>
    <row r="142" spans="1:15" s="10" customFormat="1" ht="15.75" x14ac:dyDescent="0.25">
      <c r="A142" s="11">
        <v>137</v>
      </c>
      <c r="B142" s="53" t="s">
        <v>313</v>
      </c>
      <c r="C142" s="54" t="s">
        <v>314</v>
      </c>
      <c r="D142" s="25">
        <v>100</v>
      </c>
      <c r="E142" s="23" t="str">
        <f t="shared" si="12"/>
        <v>A</v>
      </c>
      <c r="F142" s="26">
        <v>79</v>
      </c>
      <c r="G142" s="23" t="str">
        <f t="shared" si="13"/>
        <v>B+</v>
      </c>
      <c r="H142" s="25">
        <v>90</v>
      </c>
      <c r="I142" s="23" t="str">
        <f t="shared" si="14"/>
        <v>A</v>
      </c>
      <c r="J142" s="8">
        <v>66.7</v>
      </c>
      <c r="K142" s="23" t="str">
        <f t="shared" si="15"/>
        <v>C+</v>
      </c>
      <c r="L142" s="8">
        <v>63.3</v>
      </c>
      <c r="M142" s="23" t="str">
        <f t="shared" si="17"/>
        <v>C</v>
      </c>
      <c r="N142" s="25">
        <v>100</v>
      </c>
      <c r="O142" s="23" t="str">
        <f t="shared" si="16"/>
        <v>A</v>
      </c>
    </row>
    <row r="143" spans="1:15" s="10" customFormat="1" ht="15.75" x14ac:dyDescent="0.25">
      <c r="A143" s="11">
        <v>138</v>
      </c>
      <c r="B143" s="53" t="s">
        <v>315</v>
      </c>
      <c r="C143" s="54" t="s">
        <v>316</v>
      </c>
      <c r="D143" s="25">
        <v>100</v>
      </c>
      <c r="E143" s="23" t="str">
        <f t="shared" si="12"/>
        <v>A</v>
      </c>
      <c r="F143" s="26">
        <v>83</v>
      </c>
      <c r="G143" s="23" t="str">
        <f t="shared" si="13"/>
        <v>A-</v>
      </c>
      <c r="H143" s="25">
        <v>90</v>
      </c>
      <c r="I143" s="23" t="str">
        <f t="shared" si="14"/>
        <v>A</v>
      </c>
      <c r="J143" s="25">
        <v>76.7</v>
      </c>
      <c r="K143" s="23" t="str">
        <f t="shared" si="15"/>
        <v>B+</v>
      </c>
      <c r="L143" s="26">
        <v>90</v>
      </c>
      <c r="M143" s="23" t="str">
        <f t="shared" si="17"/>
        <v>A</v>
      </c>
      <c r="N143" s="26">
        <v>95.8</v>
      </c>
      <c r="O143" s="23" t="str">
        <f t="shared" si="16"/>
        <v>A</v>
      </c>
    </row>
    <row r="144" spans="1:15" s="10" customFormat="1" ht="15.75" x14ac:dyDescent="0.25">
      <c r="A144" s="11">
        <v>139</v>
      </c>
      <c r="B144" s="53" t="s">
        <v>317</v>
      </c>
      <c r="C144" s="54" t="s">
        <v>318</v>
      </c>
      <c r="D144" s="25">
        <v>96.2</v>
      </c>
      <c r="E144" s="23" t="str">
        <f t="shared" si="12"/>
        <v>A</v>
      </c>
      <c r="F144" s="25">
        <v>88</v>
      </c>
      <c r="G144" s="23" t="str">
        <f t="shared" si="13"/>
        <v>A</v>
      </c>
      <c r="H144" s="25">
        <v>90</v>
      </c>
      <c r="I144" s="23" t="str">
        <f t="shared" si="14"/>
        <v>A</v>
      </c>
      <c r="J144" s="25">
        <v>76.7</v>
      </c>
      <c r="K144" s="23" t="str">
        <f t="shared" si="15"/>
        <v>B+</v>
      </c>
      <c r="L144" s="25">
        <v>70</v>
      </c>
      <c r="M144" s="23" t="str">
        <f t="shared" si="17"/>
        <v>B</v>
      </c>
      <c r="N144" s="25">
        <v>100</v>
      </c>
      <c r="O144" s="23" t="str">
        <f t="shared" si="16"/>
        <v>A</v>
      </c>
    </row>
    <row r="145" spans="1:15" s="10" customFormat="1" ht="15.75" x14ac:dyDescent="0.25">
      <c r="A145" s="11">
        <v>140</v>
      </c>
      <c r="B145" s="53" t="s">
        <v>319</v>
      </c>
      <c r="C145" s="54" t="s">
        <v>320</v>
      </c>
      <c r="D145" s="25">
        <v>88.8</v>
      </c>
      <c r="E145" s="23" t="str">
        <f t="shared" si="12"/>
        <v>A</v>
      </c>
      <c r="F145" s="25">
        <v>100</v>
      </c>
      <c r="G145" s="23" t="str">
        <f t="shared" si="13"/>
        <v>A</v>
      </c>
      <c r="H145" s="25">
        <v>90</v>
      </c>
      <c r="I145" s="23" t="str">
        <f t="shared" si="14"/>
        <v>A</v>
      </c>
      <c r="J145" s="25">
        <v>73.3</v>
      </c>
      <c r="K145" s="23" t="str">
        <f t="shared" si="15"/>
        <v>B</v>
      </c>
      <c r="L145" s="25">
        <v>73.3</v>
      </c>
      <c r="M145" s="23" t="str">
        <f t="shared" si="17"/>
        <v>B</v>
      </c>
      <c r="N145" s="25">
        <v>95.8</v>
      </c>
      <c r="O145" s="23" t="str">
        <f t="shared" si="16"/>
        <v>A</v>
      </c>
    </row>
    <row r="146" spans="1:15" s="10" customFormat="1" ht="15.75" x14ac:dyDescent="0.25">
      <c r="A146" s="11">
        <v>141</v>
      </c>
      <c r="B146" s="53" t="s">
        <v>321</v>
      </c>
      <c r="C146" s="54" t="s">
        <v>322</v>
      </c>
      <c r="D146" s="25">
        <v>96.2</v>
      </c>
      <c r="E146" s="23" t="str">
        <f t="shared" si="12"/>
        <v>A</v>
      </c>
      <c r="F146" s="25">
        <v>83</v>
      </c>
      <c r="G146" s="23" t="str">
        <f t="shared" si="13"/>
        <v>A-</v>
      </c>
      <c r="H146" s="25">
        <v>86.66</v>
      </c>
      <c r="I146" s="23" t="str">
        <f t="shared" si="14"/>
        <v>A</v>
      </c>
      <c r="J146" s="8">
        <v>66.7</v>
      </c>
      <c r="K146" s="23" t="str">
        <f t="shared" si="15"/>
        <v>C+</v>
      </c>
      <c r="L146" s="25">
        <v>76.7</v>
      </c>
      <c r="M146" s="23" t="str">
        <f t="shared" si="17"/>
        <v>B+</v>
      </c>
      <c r="N146" s="25">
        <v>100</v>
      </c>
      <c r="O146" s="23" t="str">
        <f t="shared" si="16"/>
        <v>A</v>
      </c>
    </row>
    <row r="147" spans="1:15" s="10" customFormat="1" ht="15.75" x14ac:dyDescent="0.25">
      <c r="A147" s="11">
        <v>142</v>
      </c>
      <c r="B147" s="53" t="s">
        <v>323</v>
      </c>
      <c r="C147" s="54" t="s">
        <v>324</v>
      </c>
      <c r="D147" s="25">
        <v>100</v>
      </c>
      <c r="E147" s="23" t="str">
        <f t="shared" si="12"/>
        <v>A</v>
      </c>
      <c r="F147" s="25">
        <v>79</v>
      </c>
      <c r="G147" s="23" t="str">
        <f t="shared" si="13"/>
        <v>B+</v>
      </c>
      <c r="H147" s="25">
        <v>90</v>
      </c>
      <c r="I147" s="23" t="str">
        <f t="shared" si="14"/>
        <v>A</v>
      </c>
      <c r="J147" s="25">
        <v>80</v>
      </c>
      <c r="K147" s="23" t="str">
        <f t="shared" si="15"/>
        <v>A-</v>
      </c>
      <c r="L147" s="25">
        <v>76.7</v>
      </c>
      <c r="M147" s="23" t="str">
        <f t="shared" si="17"/>
        <v>B+</v>
      </c>
      <c r="N147" s="25">
        <v>95.8</v>
      </c>
      <c r="O147" s="23" t="str">
        <f t="shared" si="16"/>
        <v>A</v>
      </c>
    </row>
    <row r="148" spans="1:15" s="10" customFormat="1" ht="15.75" x14ac:dyDescent="0.25">
      <c r="A148" s="11">
        <v>144</v>
      </c>
      <c r="B148" s="53" t="s">
        <v>325</v>
      </c>
      <c r="C148" s="54" t="s">
        <v>326</v>
      </c>
      <c r="D148" s="25">
        <v>96.29</v>
      </c>
      <c r="E148" s="23" t="str">
        <f t="shared" si="12"/>
        <v>A</v>
      </c>
      <c r="F148" s="8">
        <v>62</v>
      </c>
      <c r="G148" s="23" t="str">
        <f t="shared" si="13"/>
        <v>C</v>
      </c>
      <c r="H148" s="25">
        <v>87</v>
      </c>
      <c r="I148" s="23" t="str">
        <f t="shared" si="14"/>
        <v>A</v>
      </c>
      <c r="J148" s="25">
        <v>80</v>
      </c>
      <c r="K148" s="23" t="str">
        <f t="shared" si="15"/>
        <v>A-</v>
      </c>
      <c r="L148" s="25">
        <v>90</v>
      </c>
      <c r="M148" s="23" t="str">
        <f t="shared" si="17"/>
        <v>A</v>
      </c>
      <c r="N148" s="25">
        <v>100</v>
      </c>
      <c r="O148" s="23" t="str">
        <f t="shared" si="16"/>
        <v>A</v>
      </c>
    </row>
    <row r="149" spans="1:15" s="10" customFormat="1" ht="15.75" x14ac:dyDescent="0.25">
      <c r="A149" s="11">
        <v>145</v>
      </c>
      <c r="B149" s="53" t="s">
        <v>327</v>
      </c>
      <c r="C149" s="54" t="s">
        <v>328</v>
      </c>
      <c r="D149" s="25">
        <v>100</v>
      </c>
      <c r="E149" s="23" t="str">
        <f t="shared" si="12"/>
        <v>A</v>
      </c>
      <c r="F149" s="25">
        <v>87.5</v>
      </c>
      <c r="G149" s="23" t="str">
        <f t="shared" si="13"/>
        <v>A</v>
      </c>
      <c r="H149" s="25">
        <v>77</v>
      </c>
      <c r="I149" s="23" t="str">
        <f t="shared" si="14"/>
        <v>B+</v>
      </c>
      <c r="J149" s="25">
        <v>73.33</v>
      </c>
      <c r="K149" s="23" t="str">
        <f t="shared" si="15"/>
        <v>B</v>
      </c>
      <c r="L149" s="25">
        <v>90</v>
      </c>
      <c r="M149" s="23" t="str">
        <f t="shared" si="17"/>
        <v>A</v>
      </c>
      <c r="N149" s="25">
        <v>83.33</v>
      </c>
      <c r="O149" s="23" t="str">
        <f t="shared" si="16"/>
        <v>A-</v>
      </c>
    </row>
    <row r="150" spans="1:15" s="10" customFormat="1" ht="15.75" x14ac:dyDescent="0.25">
      <c r="A150" s="11">
        <v>146</v>
      </c>
      <c r="B150" s="53" t="s">
        <v>329</v>
      </c>
      <c r="C150" s="54" t="s">
        <v>330</v>
      </c>
      <c r="D150" s="25">
        <v>96.29</v>
      </c>
      <c r="E150" s="23" t="str">
        <f t="shared" si="12"/>
        <v>A</v>
      </c>
      <c r="F150" s="25">
        <v>70</v>
      </c>
      <c r="G150" s="23" t="str">
        <f t="shared" si="13"/>
        <v>B</v>
      </c>
      <c r="H150" s="26">
        <v>87</v>
      </c>
      <c r="I150" s="23" t="str">
        <f t="shared" si="14"/>
        <v>A</v>
      </c>
      <c r="J150" s="25">
        <v>90</v>
      </c>
      <c r="K150" s="23" t="str">
        <f t="shared" si="15"/>
        <v>A</v>
      </c>
      <c r="L150" s="25">
        <v>96.7</v>
      </c>
      <c r="M150" s="23" t="str">
        <f t="shared" si="17"/>
        <v>A</v>
      </c>
      <c r="N150" s="25">
        <v>95.8</v>
      </c>
      <c r="O150" s="23" t="str">
        <f t="shared" si="16"/>
        <v>A</v>
      </c>
    </row>
    <row r="151" spans="1:15" s="10" customFormat="1" ht="15.75" x14ac:dyDescent="0.25">
      <c r="A151" s="11">
        <v>147</v>
      </c>
      <c r="B151" s="53" t="s">
        <v>331</v>
      </c>
      <c r="C151" s="54" t="s">
        <v>332</v>
      </c>
      <c r="D151" s="25">
        <v>96.29</v>
      </c>
      <c r="E151" s="23" t="str">
        <f t="shared" si="12"/>
        <v>A</v>
      </c>
      <c r="F151" s="25">
        <v>87.5</v>
      </c>
      <c r="G151" s="23" t="str">
        <f t="shared" si="13"/>
        <v>A</v>
      </c>
      <c r="H151" s="25">
        <v>77</v>
      </c>
      <c r="I151" s="23" t="str">
        <f t="shared" si="14"/>
        <v>B+</v>
      </c>
      <c r="J151" s="25">
        <v>86.67</v>
      </c>
      <c r="K151" s="23" t="str">
        <f t="shared" si="15"/>
        <v>A</v>
      </c>
      <c r="L151" s="25">
        <v>80</v>
      </c>
      <c r="M151" s="23" t="str">
        <f t="shared" si="17"/>
        <v>A-</v>
      </c>
      <c r="N151" s="25">
        <v>83.33</v>
      </c>
      <c r="O151" s="23" t="str">
        <f t="shared" si="16"/>
        <v>A-</v>
      </c>
    </row>
    <row r="152" spans="1:15" s="10" customFormat="1" ht="15.75" x14ac:dyDescent="0.25">
      <c r="A152" s="11">
        <v>148</v>
      </c>
      <c r="B152" s="53" t="s">
        <v>333</v>
      </c>
      <c r="C152" s="54" t="s">
        <v>334</v>
      </c>
      <c r="D152" s="25">
        <v>100</v>
      </c>
      <c r="E152" s="23" t="str">
        <f t="shared" si="12"/>
        <v>A</v>
      </c>
      <c r="F152" s="8">
        <v>62</v>
      </c>
      <c r="G152" s="23" t="str">
        <f t="shared" si="13"/>
        <v>C</v>
      </c>
      <c r="H152" s="25">
        <v>97</v>
      </c>
      <c r="I152" s="23" t="str">
        <f t="shared" si="14"/>
        <v>A</v>
      </c>
      <c r="J152" s="25">
        <v>100</v>
      </c>
      <c r="K152" s="23" t="str">
        <f t="shared" si="15"/>
        <v>A</v>
      </c>
      <c r="L152" s="26">
        <v>86.7</v>
      </c>
      <c r="M152" s="23" t="str">
        <f t="shared" si="17"/>
        <v>A</v>
      </c>
      <c r="N152" s="26">
        <v>87.5</v>
      </c>
      <c r="O152" s="23" t="str">
        <f t="shared" si="16"/>
        <v>A</v>
      </c>
    </row>
    <row r="153" spans="1:15" s="10" customFormat="1" ht="15.75" x14ac:dyDescent="0.25">
      <c r="A153" s="11">
        <v>149</v>
      </c>
      <c r="B153" s="53" t="s">
        <v>335</v>
      </c>
      <c r="C153" s="54" t="s">
        <v>336</v>
      </c>
      <c r="D153" s="25">
        <v>100</v>
      </c>
      <c r="E153" s="23" t="str">
        <f t="shared" si="12"/>
        <v>A</v>
      </c>
      <c r="F153" s="26">
        <v>83</v>
      </c>
      <c r="G153" s="23" t="str">
        <f t="shared" si="13"/>
        <v>A-</v>
      </c>
      <c r="H153" s="25">
        <v>87</v>
      </c>
      <c r="I153" s="23" t="str">
        <f t="shared" si="14"/>
        <v>A</v>
      </c>
      <c r="J153" s="25">
        <v>90</v>
      </c>
      <c r="K153" s="23" t="str">
        <f t="shared" si="15"/>
        <v>A</v>
      </c>
      <c r="L153" s="25">
        <v>90</v>
      </c>
      <c r="M153" s="23" t="str">
        <f t="shared" si="17"/>
        <v>A</v>
      </c>
      <c r="N153" s="25">
        <v>83.33</v>
      </c>
      <c r="O153" s="23" t="str">
        <f t="shared" si="16"/>
        <v>A-</v>
      </c>
    </row>
    <row r="154" spans="1:15" s="10" customFormat="1" ht="15.75" x14ac:dyDescent="0.25">
      <c r="A154" s="11">
        <v>150</v>
      </c>
      <c r="B154" s="53" t="s">
        <v>337</v>
      </c>
      <c r="C154" s="54" t="s">
        <v>338</v>
      </c>
      <c r="D154" s="25">
        <v>100</v>
      </c>
      <c r="E154" s="23" t="str">
        <f t="shared" si="12"/>
        <v>A</v>
      </c>
      <c r="F154" s="25">
        <v>70</v>
      </c>
      <c r="G154" s="23" t="str">
        <f t="shared" si="13"/>
        <v>B</v>
      </c>
      <c r="H154" s="25">
        <v>77</v>
      </c>
      <c r="I154" s="23" t="str">
        <f t="shared" si="14"/>
        <v>B+</v>
      </c>
      <c r="J154" s="25">
        <v>83.33</v>
      </c>
      <c r="K154" s="23" t="str">
        <f t="shared" si="15"/>
        <v>A-</v>
      </c>
      <c r="L154" s="25">
        <v>90</v>
      </c>
      <c r="M154" s="23" t="str">
        <f t="shared" si="17"/>
        <v>A</v>
      </c>
      <c r="N154" s="25">
        <v>83.3</v>
      </c>
      <c r="O154" s="23" t="str">
        <f t="shared" si="16"/>
        <v>A-</v>
      </c>
    </row>
    <row r="155" spans="1:15" s="10" customFormat="1" ht="15.75" x14ac:dyDescent="0.25">
      <c r="A155" s="11">
        <v>151</v>
      </c>
      <c r="B155" s="53" t="s">
        <v>339</v>
      </c>
      <c r="C155" s="54" t="s">
        <v>340</v>
      </c>
      <c r="D155" s="25">
        <v>100</v>
      </c>
      <c r="E155" s="23" t="str">
        <f t="shared" si="12"/>
        <v>A</v>
      </c>
      <c r="F155" s="25">
        <v>75</v>
      </c>
      <c r="G155" s="23" t="str">
        <f t="shared" si="13"/>
        <v>B+</v>
      </c>
      <c r="H155" s="25">
        <v>77</v>
      </c>
      <c r="I155" s="23" t="str">
        <f t="shared" si="14"/>
        <v>B+</v>
      </c>
      <c r="J155" s="25">
        <v>90</v>
      </c>
      <c r="K155" s="23" t="str">
        <f t="shared" si="15"/>
        <v>A</v>
      </c>
      <c r="L155" s="25">
        <v>90</v>
      </c>
      <c r="M155" s="23" t="str">
        <f t="shared" si="17"/>
        <v>A</v>
      </c>
      <c r="N155" s="25">
        <v>87.5</v>
      </c>
      <c r="O155" s="23" t="str">
        <f t="shared" si="16"/>
        <v>A</v>
      </c>
    </row>
    <row r="156" spans="1:15" s="10" customFormat="1" ht="15.75" x14ac:dyDescent="0.25">
      <c r="A156" s="11">
        <v>152</v>
      </c>
      <c r="B156" s="53" t="s">
        <v>341</v>
      </c>
      <c r="C156" s="54" t="s">
        <v>342</v>
      </c>
      <c r="D156" s="25">
        <v>92.59</v>
      </c>
      <c r="E156" s="23" t="str">
        <f t="shared" si="12"/>
        <v>A</v>
      </c>
      <c r="F156" s="8">
        <v>66</v>
      </c>
      <c r="G156" s="23" t="str">
        <f t="shared" si="13"/>
        <v>C+</v>
      </c>
      <c r="H156" s="26">
        <v>87</v>
      </c>
      <c r="I156" s="23" t="str">
        <f t="shared" si="14"/>
        <v>A</v>
      </c>
      <c r="J156" s="25">
        <v>93.33</v>
      </c>
      <c r="K156" s="23" t="str">
        <f t="shared" si="15"/>
        <v>A</v>
      </c>
      <c r="L156" s="25">
        <v>83.3</v>
      </c>
      <c r="M156" s="23" t="str">
        <f t="shared" si="17"/>
        <v>A-</v>
      </c>
      <c r="N156" s="25">
        <v>70.8</v>
      </c>
      <c r="O156" s="23" t="str">
        <f t="shared" si="16"/>
        <v>B</v>
      </c>
    </row>
    <row r="157" spans="1:15" s="10" customFormat="1" ht="15.75" x14ac:dyDescent="0.25">
      <c r="A157" s="11">
        <v>153</v>
      </c>
      <c r="B157" s="53" t="s">
        <v>343</v>
      </c>
      <c r="C157" s="54" t="s">
        <v>344</v>
      </c>
      <c r="D157" s="25">
        <v>100</v>
      </c>
      <c r="E157" s="23" t="str">
        <f t="shared" si="12"/>
        <v>A</v>
      </c>
      <c r="F157" s="25">
        <v>70</v>
      </c>
      <c r="G157" s="23" t="str">
        <f t="shared" si="13"/>
        <v>B</v>
      </c>
      <c r="H157" s="8">
        <v>67</v>
      </c>
      <c r="I157" s="23" t="str">
        <f t="shared" si="14"/>
        <v>C+</v>
      </c>
      <c r="J157" s="8">
        <v>66.67</v>
      </c>
      <c r="K157" s="23" t="str">
        <f t="shared" si="15"/>
        <v>C+</v>
      </c>
      <c r="L157" s="25">
        <v>90</v>
      </c>
      <c r="M157" s="23" t="str">
        <f t="shared" si="17"/>
        <v>A</v>
      </c>
      <c r="N157" s="25">
        <v>87.5</v>
      </c>
      <c r="O157" s="23" t="str">
        <f t="shared" si="16"/>
        <v>A</v>
      </c>
    </row>
    <row r="158" spans="1:15" s="10" customFormat="1" ht="15.75" x14ac:dyDescent="0.25">
      <c r="A158" s="11">
        <v>155</v>
      </c>
      <c r="B158" s="55" t="s">
        <v>345</v>
      </c>
      <c r="C158" s="56" t="s">
        <v>346</v>
      </c>
      <c r="D158" s="25">
        <v>88.8</v>
      </c>
      <c r="E158" s="23" t="str">
        <f t="shared" si="12"/>
        <v>A</v>
      </c>
      <c r="F158" s="25">
        <v>81</v>
      </c>
      <c r="G158" s="23" t="str">
        <f t="shared" si="13"/>
        <v>A-</v>
      </c>
      <c r="H158" s="25">
        <v>90</v>
      </c>
      <c r="I158" s="23" t="str">
        <f t="shared" si="14"/>
        <v>A</v>
      </c>
      <c r="J158" s="25">
        <v>90</v>
      </c>
      <c r="K158" s="23" t="str">
        <f t="shared" si="15"/>
        <v>A</v>
      </c>
      <c r="L158" s="25">
        <v>95.8</v>
      </c>
      <c r="M158" s="23" t="str">
        <f t="shared" si="17"/>
        <v>A</v>
      </c>
      <c r="N158" s="25">
        <v>97.2</v>
      </c>
      <c r="O158" s="23" t="str">
        <f t="shared" si="16"/>
        <v>A</v>
      </c>
    </row>
    <row r="159" spans="1:15" s="10" customFormat="1" ht="15.75" x14ac:dyDescent="0.25">
      <c r="A159" s="11">
        <v>156</v>
      </c>
      <c r="B159" s="55" t="s">
        <v>347</v>
      </c>
      <c r="C159" s="56" t="s">
        <v>348</v>
      </c>
      <c r="D159" s="25">
        <v>88.8</v>
      </c>
      <c r="E159" s="23" t="str">
        <f t="shared" si="12"/>
        <v>A</v>
      </c>
      <c r="F159" s="25">
        <v>70</v>
      </c>
      <c r="G159" s="23" t="str">
        <f t="shared" si="13"/>
        <v>B</v>
      </c>
      <c r="H159" s="25">
        <v>96.6</v>
      </c>
      <c r="I159" s="23" t="str">
        <f t="shared" si="14"/>
        <v>A</v>
      </c>
      <c r="J159" s="25">
        <v>100</v>
      </c>
      <c r="K159" s="23" t="str">
        <f t="shared" si="15"/>
        <v>A</v>
      </c>
      <c r="L159" s="25">
        <v>70.8</v>
      </c>
      <c r="M159" s="23" t="str">
        <f t="shared" si="17"/>
        <v>B</v>
      </c>
      <c r="N159" s="8">
        <v>66.67</v>
      </c>
      <c r="O159" s="23" t="str">
        <f t="shared" si="16"/>
        <v>C+</v>
      </c>
    </row>
    <row r="160" spans="1:15" s="10" customFormat="1" ht="15.75" x14ac:dyDescent="0.25">
      <c r="A160" s="11">
        <v>157</v>
      </c>
      <c r="B160" s="55" t="s">
        <v>349</v>
      </c>
      <c r="C160" s="56" t="s">
        <v>350</v>
      </c>
      <c r="D160" s="25">
        <v>88.8</v>
      </c>
      <c r="E160" s="23" t="str">
        <f t="shared" si="12"/>
        <v>A</v>
      </c>
      <c r="F160" s="25">
        <v>93</v>
      </c>
      <c r="G160" s="23" t="str">
        <f t="shared" si="13"/>
        <v>A</v>
      </c>
      <c r="H160" s="25">
        <v>90</v>
      </c>
      <c r="I160" s="23" t="str">
        <f t="shared" si="14"/>
        <v>A</v>
      </c>
      <c r="J160" s="25">
        <v>90</v>
      </c>
      <c r="K160" s="23" t="str">
        <f t="shared" si="15"/>
        <v>A</v>
      </c>
      <c r="L160" s="25">
        <v>91.7</v>
      </c>
      <c r="M160" s="23" t="str">
        <f t="shared" si="17"/>
        <v>A</v>
      </c>
      <c r="N160" s="25">
        <v>88.9</v>
      </c>
      <c r="O160" s="23" t="str">
        <f t="shared" si="16"/>
        <v>A</v>
      </c>
    </row>
    <row r="161" spans="1:15" s="10" customFormat="1" ht="15.75" x14ac:dyDescent="0.25">
      <c r="A161" s="11">
        <v>158</v>
      </c>
      <c r="B161" s="55" t="s">
        <v>351</v>
      </c>
      <c r="C161" s="56" t="s">
        <v>352</v>
      </c>
      <c r="D161" s="25">
        <v>100</v>
      </c>
      <c r="E161" s="23" t="str">
        <f t="shared" si="12"/>
        <v>A</v>
      </c>
      <c r="F161" s="25">
        <v>89</v>
      </c>
      <c r="G161" s="23" t="str">
        <f t="shared" si="13"/>
        <v>A</v>
      </c>
      <c r="H161" s="25">
        <v>80</v>
      </c>
      <c r="I161" s="23" t="str">
        <f t="shared" si="14"/>
        <v>A-</v>
      </c>
      <c r="J161" s="25">
        <v>90</v>
      </c>
      <c r="K161" s="23" t="str">
        <f t="shared" si="15"/>
        <v>A</v>
      </c>
      <c r="L161" s="26">
        <v>91.7</v>
      </c>
      <c r="M161" s="23" t="str">
        <f t="shared" si="17"/>
        <v>A</v>
      </c>
      <c r="N161" s="26">
        <v>86.11</v>
      </c>
      <c r="O161" s="23" t="str">
        <f t="shared" si="16"/>
        <v>A</v>
      </c>
    </row>
    <row r="162" spans="1:15" s="10" customFormat="1" ht="15.75" x14ac:dyDescent="0.25">
      <c r="A162" s="11">
        <v>159</v>
      </c>
      <c r="B162" s="55" t="s">
        <v>353</v>
      </c>
      <c r="C162" s="56" t="s">
        <v>354</v>
      </c>
      <c r="D162" s="25">
        <v>96.3</v>
      </c>
      <c r="E162" s="23" t="str">
        <f t="shared" si="12"/>
        <v>A</v>
      </c>
      <c r="F162" s="26">
        <v>81</v>
      </c>
      <c r="G162" s="23" t="str">
        <f t="shared" si="13"/>
        <v>A-</v>
      </c>
      <c r="H162" s="25">
        <v>80</v>
      </c>
      <c r="I162" s="23" t="str">
        <f t="shared" si="14"/>
        <v>A-</v>
      </c>
      <c r="J162" s="25">
        <v>90</v>
      </c>
      <c r="K162" s="23" t="str">
        <f t="shared" si="15"/>
        <v>A</v>
      </c>
      <c r="L162" s="25">
        <v>91.7</v>
      </c>
      <c r="M162" s="23" t="str">
        <f t="shared" si="17"/>
        <v>A</v>
      </c>
      <c r="N162" s="25">
        <v>94.4</v>
      </c>
      <c r="O162" s="23" t="str">
        <f t="shared" si="16"/>
        <v>A</v>
      </c>
    </row>
    <row r="163" spans="1:15" s="10" customFormat="1" ht="15.75" x14ac:dyDescent="0.25">
      <c r="A163" s="11">
        <v>160</v>
      </c>
      <c r="B163" s="55" t="s">
        <v>355</v>
      </c>
      <c r="C163" s="56" t="s">
        <v>356</v>
      </c>
      <c r="D163" s="25">
        <v>100</v>
      </c>
      <c r="E163" s="23" t="str">
        <f t="shared" si="12"/>
        <v>A</v>
      </c>
      <c r="F163" s="25">
        <v>74</v>
      </c>
      <c r="G163" s="23" t="str">
        <f t="shared" si="13"/>
        <v>B</v>
      </c>
      <c r="H163" s="25">
        <v>90</v>
      </c>
      <c r="I163" s="23" t="str">
        <f t="shared" si="14"/>
        <v>A</v>
      </c>
      <c r="J163" s="25">
        <v>100</v>
      </c>
      <c r="K163" s="23" t="str">
        <f t="shared" si="15"/>
        <v>A</v>
      </c>
      <c r="L163" s="25">
        <v>95.8</v>
      </c>
      <c r="M163" s="23" t="str">
        <f t="shared" si="17"/>
        <v>A</v>
      </c>
      <c r="N163" s="25">
        <v>72.22</v>
      </c>
      <c r="O163" s="23" t="str">
        <f t="shared" si="16"/>
        <v>B</v>
      </c>
    </row>
    <row r="164" spans="1:15" s="10" customFormat="1" ht="15.75" x14ac:dyDescent="0.25">
      <c r="A164" s="11">
        <v>161</v>
      </c>
      <c r="B164" s="55" t="s">
        <v>357</v>
      </c>
      <c r="C164" s="56" t="s">
        <v>358</v>
      </c>
      <c r="D164" s="25">
        <v>88.8</v>
      </c>
      <c r="E164" s="23" t="str">
        <f t="shared" si="12"/>
        <v>A</v>
      </c>
      <c r="F164" s="25">
        <v>93</v>
      </c>
      <c r="G164" s="23" t="str">
        <f t="shared" si="13"/>
        <v>A</v>
      </c>
      <c r="H164" s="25">
        <v>90</v>
      </c>
      <c r="I164" s="23" t="str">
        <f t="shared" si="14"/>
        <v>A</v>
      </c>
      <c r="J164" s="25">
        <v>90</v>
      </c>
      <c r="K164" s="23" t="str">
        <f t="shared" si="15"/>
        <v>A</v>
      </c>
      <c r="L164" s="25">
        <v>70.8</v>
      </c>
      <c r="M164" s="23" t="str">
        <f t="shared" si="17"/>
        <v>B</v>
      </c>
      <c r="N164" s="25">
        <v>100</v>
      </c>
      <c r="O164" s="23" t="str">
        <f t="shared" si="16"/>
        <v>A</v>
      </c>
    </row>
    <row r="165" spans="1:15" s="10" customFormat="1" ht="15.75" x14ac:dyDescent="0.25">
      <c r="A165" s="11">
        <v>162</v>
      </c>
      <c r="B165" s="55" t="s">
        <v>359</v>
      </c>
      <c r="C165" s="56" t="s">
        <v>360</v>
      </c>
      <c r="D165" s="25">
        <v>88.8</v>
      </c>
      <c r="E165" s="23" t="str">
        <f t="shared" si="12"/>
        <v>A</v>
      </c>
      <c r="F165" s="25">
        <v>85</v>
      </c>
      <c r="G165" s="23" t="str">
        <f t="shared" si="13"/>
        <v>A</v>
      </c>
      <c r="H165" s="25">
        <v>90</v>
      </c>
      <c r="I165" s="23" t="str">
        <f t="shared" si="14"/>
        <v>A</v>
      </c>
      <c r="J165" s="25">
        <v>100</v>
      </c>
      <c r="K165" s="23" t="str">
        <f t="shared" si="15"/>
        <v>A</v>
      </c>
      <c r="L165" s="26">
        <v>70.8</v>
      </c>
      <c r="M165" s="23" t="str">
        <f t="shared" si="17"/>
        <v>B</v>
      </c>
      <c r="N165" s="26">
        <v>77.78</v>
      </c>
      <c r="O165" s="23" t="str">
        <f t="shared" si="16"/>
        <v>B+</v>
      </c>
    </row>
    <row r="166" spans="1:15" s="10" customFormat="1" ht="15.75" x14ac:dyDescent="0.25">
      <c r="A166" s="11">
        <v>163</v>
      </c>
      <c r="B166" s="55" t="s">
        <v>361</v>
      </c>
      <c r="C166" s="56" t="s">
        <v>362</v>
      </c>
      <c r="D166" s="25">
        <v>88.8</v>
      </c>
      <c r="E166" s="23" t="str">
        <f t="shared" si="12"/>
        <v>A</v>
      </c>
      <c r="F166" s="25">
        <v>96</v>
      </c>
      <c r="G166" s="23" t="str">
        <f t="shared" si="13"/>
        <v>A</v>
      </c>
      <c r="H166" s="26">
        <v>80</v>
      </c>
      <c r="I166" s="23" t="str">
        <f t="shared" si="14"/>
        <v>A-</v>
      </c>
      <c r="J166" s="25">
        <v>100</v>
      </c>
      <c r="K166" s="23" t="str">
        <f t="shared" si="15"/>
        <v>A</v>
      </c>
      <c r="L166" s="26">
        <v>95.8</v>
      </c>
      <c r="M166" s="23" t="str">
        <f t="shared" si="17"/>
        <v>A</v>
      </c>
      <c r="N166" s="26">
        <v>94.4</v>
      </c>
      <c r="O166" s="23" t="str">
        <f t="shared" si="16"/>
        <v>A</v>
      </c>
    </row>
    <row r="167" spans="1:15" s="10" customFormat="1" ht="15.75" x14ac:dyDescent="0.25">
      <c r="A167" s="11">
        <v>164</v>
      </c>
      <c r="B167" s="55" t="s">
        <v>363</v>
      </c>
      <c r="C167" s="56" t="s">
        <v>364</v>
      </c>
      <c r="D167" s="25">
        <v>88.8</v>
      </c>
      <c r="E167" s="23" t="str">
        <f t="shared" si="12"/>
        <v>A</v>
      </c>
      <c r="F167" s="25">
        <v>70</v>
      </c>
      <c r="G167" s="23" t="str">
        <f t="shared" si="13"/>
        <v>B</v>
      </c>
      <c r="H167" s="25">
        <v>90</v>
      </c>
      <c r="I167" s="23" t="str">
        <f t="shared" si="14"/>
        <v>A</v>
      </c>
      <c r="J167" s="25">
        <v>90</v>
      </c>
      <c r="K167" s="23" t="str">
        <f t="shared" si="15"/>
        <v>A</v>
      </c>
      <c r="L167" s="25">
        <v>95.8</v>
      </c>
      <c r="M167" s="23" t="str">
        <f t="shared" si="17"/>
        <v>A</v>
      </c>
      <c r="N167" s="25">
        <v>72.22</v>
      </c>
      <c r="O167" s="23" t="str">
        <f t="shared" si="16"/>
        <v>B</v>
      </c>
    </row>
    <row r="168" spans="1:15" s="10" customFormat="1" ht="15.75" x14ac:dyDescent="0.25">
      <c r="A168" s="11">
        <v>165</v>
      </c>
      <c r="B168" s="57" t="s">
        <v>365</v>
      </c>
      <c r="C168" s="58" t="s">
        <v>366</v>
      </c>
      <c r="D168" s="25">
        <v>81.5</v>
      </c>
      <c r="E168" s="23" t="str">
        <f t="shared" si="12"/>
        <v>A-</v>
      </c>
      <c r="F168" s="25">
        <v>85</v>
      </c>
      <c r="G168" s="23" t="str">
        <f t="shared" si="13"/>
        <v>A</v>
      </c>
      <c r="H168" s="26">
        <v>90</v>
      </c>
      <c r="I168" s="23" t="str">
        <f t="shared" si="14"/>
        <v>A</v>
      </c>
      <c r="J168" s="25">
        <v>70</v>
      </c>
      <c r="K168" s="23" t="str">
        <f t="shared" si="15"/>
        <v>B</v>
      </c>
      <c r="L168" s="25">
        <v>92</v>
      </c>
      <c r="M168" s="23" t="str">
        <f t="shared" si="17"/>
        <v>A</v>
      </c>
      <c r="N168" s="25">
        <v>97.2</v>
      </c>
      <c r="O168" s="23" t="str">
        <f t="shared" si="16"/>
        <v>A</v>
      </c>
    </row>
    <row r="169" spans="1:15" s="10" customFormat="1" ht="15.75" x14ac:dyDescent="0.25">
      <c r="A169" s="11">
        <v>166</v>
      </c>
      <c r="B169" s="57" t="s">
        <v>367</v>
      </c>
      <c r="C169" s="58" t="s">
        <v>368</v>
      </c>
      <c r="D169" s="25">
        <v>92.6</v>
      </c>
      <c r="E169" s="23" t="str">
        <f t="shared" si="12"/>
        <v>A</v>
      </c>
      <c r="F169" s="25">
        <v>85</v>
      </c>
      <c r="G169" s="23" t="str">
        <f t="shared" si="13"/>
        <v>A</v>
      </c>
      <c r="H169" s="25">
        <v>83.3</v>
      </c>
      <c r="I169" s="23" t="str">
        <f t="shared" si="14"/>
        <v>A-</v>
      </c>
      <c r="J169" s="25">
        <v>73</v>
      </c>
      <c r="K169" s="23" t="str">
        <f t="shared" si="15"/>
        <v>B</v>
      </c>
      <c r="L169" s="14">
        <v>62.5</v>
      </c>
      <c r="M169" s="23" t="str">
        <f t="shared" si="17"/>
        <v>C</v>
      </c>
      <c r="N169" s="14">
        <v>63.8</v>
      </c>
      <c r="O169" s="23" t="str">
        <f t="shared" si="16"/>
        <v>C</v>
      </c>
    </row>
    <row r="170" spans="1:15" s="10" customFormat="1" ht="15.75" x14ac:dyDescent="0.25">
      <c r="A170" s="11">
        <v>167</v>
      </c>
      <c r="B170" s="57" t="s">
        <v>369</v>
      </c>
      <c r="C170" s="58" t="s">
        <v>370</v>
      </c>
      <c r="D170" s="25">
        <v>77.8</v>
      </c>
      <c r="E170" s="23" t="str">
        <f t="shared" si="12"/>
        <v>B+</v>
      </c>
      <c r="F170" s="25">
        <v>74</v>
      </c>
      <c r="G170" s="23" t="str">
        <f t="shared" si="13"/>
        <v>B</v>
      </c>
      <c r="H170" s="25">
        <v>76.7</v>
      </c>
      <c r="I170" s="23" t="str">
        <f t="shared" si="14"/>
        <v>B+</v>
      </c>
      <c r="J170" s="25">
        <v>83</v>
      </c>
      <c r="K170" s="23" t="str">
        <f t="shared" si="15"/>
        <v>A-</v>
      </c>
      <c r="L170" s="8">
        <v>67</v>
      </c>
      <c r="M170" s="23" t="str">
        <f t="shared" si="17"/>
        <v>C+</v>
      </c>
      <c r="N170" s="25">
        <v>86.1</v>
      </c>
      <c r="O170" s="23" t="str">
        <f t="shared" si="16"/>
        <v>A</v>
      </c>
    </row>
    <row r="171" spans="1:15" s="10" customFormat="1" ht="15.75" x14ac:dyDescent="0.25">
      <c r="A171" s="11">
        <v>168</v>
      </c>
      <c r="B171" s="57" t="s">
        <v>371</v>
      </c>
      <c r="C171" s="58" t="s">
        <v>372</v>
      </c>
      <c r="D171" s="25">
        <v>85.2</v>
      </c>
      <c r="E171" s="23" t="str">
        <f t="shared" si="12"/>
        <v>A</v>
      </c>
      <c r="F171" s="25">
        <v>81</v>
      </c>
      <c r="G171" s="23" t="str">
        <f t="shared" si="13"/>
        <v>A-</v>
      </c>
      <c r="H171" s="25">
        <v>80</v>
      </c>
      <c r="I171" s="23" t="str">
        <f t="shared" si="14"/>
        <v>A-</v>
      </c>
      <c r="J171" s="26">
        <v>86</v>
      </c>
      <c r="K171" s="23" t="str">
        <f t="shared" si="15"/>
        <v>A</v>
      </c>
      <c r="L171" s="25">
        <v>92</v>
      </c>
      <c r="M171" s="23" t="str">
        <f t="shared" si="17"/>
        <v>A</v>
      </c>
      <c r="N171" s="8">
        <v>58.3</v>
      </c>
      <c r="O171" s="23" t="str">
        <f t="shared" si="16"/>
        <v>D</v>
      </c>
    </row>
    <row r="172" spans="1:15" s="10" customFormat="1" ht="15.75" x14ac:dyDescent="0.25">
      <c r="A172" s="11">
        <v>169</v>
      </c>
      <c r="B172" s="57" t="s">
        <v>373</v>
      </c>
      <c r="C172" s="58" t="s">
        <v>374</v>
      </c>
      <c r="D172" s="25">
        <v>92.6</v>
      </c>
      <c r="E172" s="23" t="str">
        <f t="shared" si="12"/>
        <v>A</v>
      </c>
      <c r="F172" s="25">
        <v>74</v>
      </c>
      <c r="G172" s="23" t="str">
        <f t="shared" si="13"/>
        <v>B</v>
      </c>
      <c r="H172" s="25">
        <v>83.3</v>
      </c>
      <c r="I172" s="23" t="str">
        <f t="shared" si="14"/>
        <v>A-</v>
      </c>
      <c r="J172" s="25">
        <v>73</v>
      </c>
      <c r="K172" s="23" t="str">
        <f t="shared" si="15"/>
        <v>B</v>
      </c>
      <c r="L172" s="25">
        <v>87.5</v>
      </c>
      <c r="M172" s="23" t="str">
        <f t="shared" si="17"/>
        <v>A</v>
      </c>
      <c r="N172" s="25">
        <v>80.5</v>
      </c>
      <c r="O172" s="23" t="str">
        <f t="shared" si="16"/>
        <v>A-</v>
      </c>
    </row>
    <row r="173" spans="1:15" s="10" customFormat="1" ht="15.75" x14ac:dyDescent="0.25">
      <c r="A173" s="11">
        <v>170</v>
      </c>
      <c r="B173" s="57" t="s">
        <v>375</v>
      </c>
      <c r="C173" s="58" t="s">
        <v>376</v>
      </c>
      <c r="D173" s="25">
        <v>96.3</v>
      </c>
      <c r="E173" s="23" t="str">
        <f t="shared" si="12"/>
        <v>A</v>
      </c>
      <c r="F173" s="25">
        <v>81</v>
      </c>
      <c r="G173" s="23" t="str">
        <f t="shared" si="13"/>
        <v>A-</v>
      </c>
      <c r="H173" s="25">
        <v>86.7</v>
      </c>
      <c r="I173" s="23" t="str">
        <f t="shared" si="14"/>
        <v>A</v>
      </c>
      <c r="J173" s="8">
        <v>60</v>
      </c>
      <c r="K173" s="23" t="str">
        <f t="shared" si="15"/>
        <v>C</v>
      </c>
      <c r="L173" s="14">
        <v>58</v>
      </c>
      <c r="M173" s="23" t="str">
        <f t="shared" si="17"/>
        <v>D</v>
      </c>
      <c r="N173" s="26">
        <v>88.9</v>
      </c>
      <c r="O173" s="23" t="str">
        <f t="shared" si="16"/>
        <v>A</v>
      </c>
    </row>
    <row r="174" spans="1:15" s="10" customFormat="1" ht="15.75" x14ac:dyDescent="0.25">
      <c r="A174" s="11">
        <v>171</v>
      </c>
      <c r="B174" s="57" t="s">
        <v>377</v>
      </c>
      <c r="C174" s="58" t="s">
        <v>378</v>
      </c>
      <c r="D174" s="25">
        <v>88.9</v>
      </c>
      <c r="E174" s="23" t="str">
        <f t="shared" si="12"/>
        <v>A</v>
      </c>
      <c r="F174" s="8">
        <v>40</v>
      </c>
      <c r="G174" s="23" t="str">
        <f t="shared" si="13"/>
        <v>E</v>
      </c>
      <c r="H174" s="25">
        <v>83.3</v>
      </c>
      <c r="I174" s="23" t="str">
        <f t="shared" si="14"/>
        <v>A-</v>
      </c>
      <c r="J174" s="25">
        <v>83</v>
      </c>
      <c r="K174" s="23" t="str">
        <f t="shared" si="15"/>
        <v>A-</v>
      </c>
      <c r="L174" s="25">
        <v>71</v>
      </c>
      <c r="M174" s="23" t="str">
        <f t="shared" si="17"/>
        <v>B</v>
      </c>
      <c r="N174" s="8">
        <v>50</v>
      </c>
      <c r="O174" s="23" t="str">
        <f t="shared" si="16"/>
        <v>E</v>
      </c>
    </row>
    <row r="175" spans="1:15" s="10" customFormat="1" ht="15.75" x14ac:dyDescent="0.25">
      <c r="A175" s="11">
        <v>172</v>
      </c>
      <c r="B175" s="57" t="s">
        <v>379</v>
      </c>
      <c r="C175" s="58" t="s">
        <v>380</v>
      </c>
      <c r="D175" s="25">
        <v>81.5</v>
      </c>
      <c r="E175" s="23" t="str">
        <f t="shared" si="12"/>
        <v>A-</v>
      </c>
      <c r="F175" s="25">
        <v>85</v>
      </c>
      <c r="G175" s="23" t="str">
        <f t="shared" si="13"/>
        <v>A</v>
      </c>
      <c r="H175" s="25">
        <v>90</v>
      </c>
      <c r="I175" s="23" t="str">
        <f t="shared" si="14"/>
        <v>A</v>
      </c>
      <c r="J175" s="25">
        <v>83</v>
      </c>
      <c r="K175" s="23" t="str">
        <f t="shared" si="15"/>
        <v>A-</v>
      </c>
      <c r="L175" s="25">
        <v>100</v>
      </c>
      <c r="M175" s="23" t="str">
        <f t="shared" si="17"/>
        <v>A</v>
      </c>
      <c r="N175" s="25">
        <v>80.5</v>
      </c>
      <c r="O175" s="23" t="str">
        <f t="shared" si="16"/>
        <v>A-</v>
      </c>
    </row>
    <row r="176" spans="1:15" s="10" customFormat="1" ht="15.75" x14ac:dyDescent="0.25">
      <c r="A176" s="11">
        <v>173</v>
      </c>
      <c r="B176" s="57" t="s">
        <v>381</v>
      </c>
      <c r="C176" s="58" t="s">
        <v>382</v>
      </c>
      <c r="D176" s="25">
        <v>85.2</v>
      </c>
      <c r="E176" s="23" t="str">
        <f t="shared" si="12"/>
        <v>A</v>
      </c>
      <c r="F176" s="25">
        <v>100</v>
      </c>
      <c r="G176" s="23" t="str">
        <f t="shared" si="13"/>
        <v>A</v>
      </c>
      <c r="H176" s="25">
        <v>90</v>
      </c>
      <c r="I176" s="23" t="str">
        <f t="shared" si="14"/>
        <v>A</v>
      </c>
      <c r="J176" s="25">
        <v>76</v>
      </c>
      <c r="K176" s="23" t="str">
        <f t="shared" si="15"/>
        <v>B+</v>
      </c>
      <c r="L176" s="25">
        <v>79</v>
      </c>
      <c r="M176" s="23" t="str">
        <f t="shared" si="17"/>
        <v>B+</v>
      </c>
      <c r="N176" s="25">
        <v>88.8</v>
      </c>
      <c r="O176" s="23" t="str">
        <f t="shared" si="16"/>
        <v>A</v>
      </c>
    </row>
    <row r="177" spans="1:15" s="10" customFormat="1" ht="15.75" x14ac:dyDescent="0.25">
      <c r="A177" s="11">
        <v>174</v>
      </c>
      <c r="B177" s="57" t="s">
        <v>383</v>
      </c>
      <c r="C177" s="58" t="s">
        <v>384</v>
      </c>
      <c r="D177" s="25">
        <v>96.3</v>
      </c>
      <c r="E177" s="23" t="str">
        <f t="shared" si="12"/>
        <v>A</v>
      </c>
      <c r="F177" s="25">
        <v>100</v>
      </c>
      <c r="G177" s="23" t="str">
        <f t="shared" si="13"/>
        <v>A</v>
      </c>
      <c r="H177" s="25">
        <v>100</v>
      </c>
      <c r="I177" s="23" t="str">
        <f t="shared" si="14"/>
        <v>A</v>
      </c>
      <c r="J177" s="25">
        <v>80</v>
      </c>
      <c r="K177" s="23" t="str">
        <f t="shared" si="15"/>
        <v>A-</v>
      </c>
      <c r="L177" s="25">
        <v>100</v>
      </c>
      <c r="M177" s="23" t="str">
        <f t="shared" si="17"/>
        <v>A</v>
      </c>
      <c r="N177" s="25">
        <v>94.4</v>
      </c>
      <c r="O177" s="23" t="str">
        <f t="shared" si="16"/>
        <v>A</v>
      </c>
    </row>
    <row r="178" spans="1:15" s="10" customFormat="1" ht="15.75" x14ac:dyDescent="0.25">
      <c r="A178" s="11">
        <v>175</v>
      </c>
      <c r="B178" s="57" t="s">
        <v>385</v>
      </c>
      <c r="C178" s="58" t="s">
        <v>386</v>
      </c>
      <c r="D178" s="25">
        <v>77</v>
      </c>
      <c r="E178" s="23" t="str">
        <f t="shared" si="12"/>
        <v>B+</v>
      </c>
      <c r="F178" s="25">
        <v>100</v>
      </c>
      <c r="G178" s="23" t="str">
        <f t="shared" si="13"/>
        <v>A</v>
      </c>
      <c r="H178" s="25">
        <v>72.7</v>
      </c>
      <c r="I178" s="23" t="str">
        <f t="shared" si="14"/>
        <v>B</v>
      </c>
      <c r="J178" s="25">
        <v>83.33</v>
      </c>
      <c r="K178" s="23" t="str">
        <f t="shared" si="15"/>
        <v>A-</v>
      </c>
      <c r="L178" s="25">
        <v>79</v>
      </c>
      <c r="M178" s="23" t="str">
        <f t="shared" si="17"/>
        <v>B+</v>
      </c>
      <c r="N178" s="25">
        <v>70.8</v>
      </c>
      <c r="O178" s="23" t="str">
        <f t="shared" si="16"/>
        <v>B</v>
      </c>
    </row>
    <row r="179" spans="1:15" s="10" customFormat="1" ht="15.75" x14ac:dyDescent="0.25">
      <c r="A179" s="11">
        <v>176</v>
      </c>
      <c r="B179" s="57" t="s">
        <v>387</v>
      </c>
      <c r="C179" s="58" t="s">
        <v>388</v>
      </c>
      <c r="D179" s="25">
        <v>88</v>
      </c>
      <c r="E179" s="23" t="str">
        <f t="shared" si="12"/>
        <v>A</v>
      </c>
      <c r="F179" s="25">
        <v>100</v>
      </c>
      <c r="G179" s="23" t="str">
        <f t="shared" si="13"/>
        <v>A</v>
      </c>
      <c r="H179" s="25">
        <v>96.9</v>
      </c>
      <c r="I179" s="23" t="str">
        <f t="shared" si="14"/>
        <v>A</v>
      </c>
      <c r="J179" s="25">
        <v>86.66</v>
      </c>
      <c r="K179" s="23" t="str">
        <f t="shared" si="15"/>
        <v>A</v>
      </c>
      <c r="L179" s="25">
        <v>87.5</v>
      </c>
      <c r="M179" s="23" t="str">
        <f t="shared" si="17"/>
        <v>A</v>
      </c>
      <c r="N179" s="25">
        <v>95.8</v>
      </c>
      <c r="O179" s="23" t="str">
        <f t="shared" si="16"/>
        <v>A</v>
      </c>
    </row>
    <row r="180" spans="1:15" s="10" customFormat="1" ht="15.75" x14ac:dyDescent="0.25">
      <c r="A180" s="11">
        <v>177</v>
      </c>
      <c r="B180" s="57" t="s">
        <v>389</v>
      </c>
      <c r="C180" s="58" t="s">
        <v>390</v>
      </c>
      <c r="D180" s="25">
        <v>85</v>
      </c>
      <c r="E180" s="23" t="str">
        <f t="shared" si="12"/>
        <v>A</v>
      </c>
      <c r="F180" s="25">
        <v>90</v>
      </c>
      <c r="G180" s="23" t="str">
        <f t="shared" si="13"/>
        <v>A</v>
      </c>
      <c r="H180" s="25">
        <v>100</v>
      </c>
      <c r="I180" s="23" t="str">
        <f t="shared" si="14"/>
        <v>A</v>
      </c>
      <c r="J180" s="25">
        <v>86.66</v>
      </c>
      <c r="K180" s="23" t="str">
        <f t="shared" si="15"/>
        <v>A</v>
      </c>
      <c r="L180" s="25">
        <v>92</v>
      </c>
      <c r="M180" s="23" t="str">
        <f t="shared" si="17"/>
        <v>A</v>
      </c>
      <c r="N180" s="25">
        <v>75</v>
      </c>
      <c r="O180" s="23" t="str">
        <f t="shared" si="16"/>
        <v>B+</v>
      </c>
    </row>
    <row r="181" spans="1:15" s="10" customFormat="1" ht="15.75" x14ac:dyDescent="0.25">
      <c r="A181" s="11">
        <v>178</v>
      </c>
      <c r="B181" s="57" t="s">
        <v>391</v>
      </c>
      <c r="C181" s="58" t="s">
        <v>392</v>
      </c>
      <c r="D181" s="25">
        <v>85</v>
      </c>
      <c r="E181" s="23" t="str">
        <f t="shared" si="12"/>
        <v>A</v>
      </c>
      <c r="F181" s="25">
        <v>100</v>
      </c>
      <c r="G181" s="23" t="str">
        <f t="shared" si="13"/>
        <v>A</v>
      </c>
      <c r="H181" s="25">
        <v>78.78</v>
      </c>
      <c r="I181" s="23" t="str">
        <f t="shared" si="14"/>
        <v>B+</v>
      </c>
      <c r="J181" s="25">
        <v>80</v>
      </c>
      <c r="K181" s="23" t="str">
        <f t="shared" si="15"/>
        <v>A-</v>
      </c>
      <c r="L181" s="8">
        <v>37.5</v>
      </c>
      <c r="M181" s="23" t="str">
        <f t="shared" si="17"/>
        <v>E</v>
      </c>
      <c r="N181" s="25">
        <v>75</v>
      </c>
      <c r="O181" s="23" t="str">
        <f t="shared" si="16"/>
        <v>B+</v>
      </c>
    </row>
    <row r="182" spans="1:15" s="10" customFormat="1" ht="15.75" x14ac:dyDescent="0.25">
      <c r="A182" s="11">
        <v>179</v>
      </c>
      <c r="B182" s="57" t="s">
        <v>393</v>
      </c>
      <c r="C182" s="58" t="s">
        <v>394</v>
      </c>
      <c r="D182" s="25">
        <v>85</v>
      </c>
      <c r="E182" s="23" t="str">
        <f t="shared" si="12"/>
        <v>A</v>
      </c>
      <c r="F182" s="25">
        <v>100</v>
      </c>
      <c r="G182" s="23" t="str">
        <f t="shared" si="13"/>
        <v>A</v>
      </c>
      <c r="H182" s="26">
        <v>96.9</v>
      </c>
      <c r="I182" s="23" t="str">
        <f t="shared" si="14"/>
        <v>A</v>
      </c>
      <c r="J182" s="25">
        <v>80</v>
      </c>
      <c r="K182" s="23" t="str">
        <f t="shared" si="15"/>
        <v>A-</v>
      </c>
      <c r="L182" s="25">
        <v>75</v>
      </c>
      <c r="M182" s="23" t="str">
        <f t="shared" si="17"/>
        <v>B+</v>
      </c>
      <c r="N182" s="25">
        <v>70.8</v>
      </c>
      <c r="O182" s="23" t="str">
        <f t="shared" si="16"/>
        <v>B</v>
      </c>
    </row>
    <row r="183" spans="1:15" s="10" customFormat="1" ht="15.75" x14ac:dyDescent="0.25">
      <c r="A183" s="11">
        <v>180</v>
      </c>
      <c r="B183" s="57" t="s">
        <v>395</v>
      </c>
      <c r="C183" s="58" t="s">
        <v>396</v>
      </c>
      <c r="D183" s="25">
        <v>85</v>
      </c>
      <c r="E183" s="23" t="str">
        <f t="shared" si="12"/>
        <v>A</v>
      </c>
      <c r="F183" s="25">
        <v>90</v>
      </c>
      <c r="G183" s="23" t="str">
        <f t="shared" si="13"/>
        <v>A</v>
      </c>
      <c r="H183" s="25">
        <v>96.9</v>
      </c>
      <c r="I183" s="23" t="str">
        <f t="shared" si="14"/>
        <v>A</v>
      </c>
      <c r="J183" s="25">
        <v>86.66</v>
      </c>
      <c r="K183" s="23" t="str">
        <f t="shared" si="15"/>
        <v>A</v>
      </c>
      <c r="L183" s="25">
        <v>100</v>
      </c>
      <c r="M183" s="23" t="str">
        <f t="shared" si="17"/>
        <v>A</v>
      </c>
      <c r="N183" s="25">
        <v>79.2</v>
      </c>
      <c r="O183" s="23" t="str">
        <f t="shared" si="16"/>
        <v>B+</v>
      </c>
    </row>
    <row r="184" spans="1:15" s="10" customFormat="1" ht="15.75" x14ac:dyDescent="0.25">
      <c r="A184" s="11">
        <v>181</v>
      </c>
      <c r="B184" s="57" t="s">
        <v>397</v>
      </c>
      <c r="C184" s="58" t="s">
        <v>398</v>
      </c>
      <c r="D184" s="25">
        <v>88</v>
      </c>
      <c r="E184" s="23" t="str">
        <f t="shared" si="12"/>
        <v>A</v>
      </c>
      <c r="F184" s="25">
        <v>100</v>
      </c>
      <c r="G184" s="23" t="str">
        <f t="shared" si="13"/>
        <v>A</v>
      </c>
      <c r="H184" s="25">
        <v>96.9</v>
      </c>
      <c r="I184" s="23" t="str">
        <f t="shared" si="14"/>
        <v>A</v>
      </c>
      <c r="J184" s="25">
        <v>86.66</v>
      </c>
      <c r="K184" s="23" t="str">
        <f t="shared" si="15"/>
        <v>A</v>
      </c>
      <c r="L184" s="25">
        <v>87.5</v>
      </c>
      <c r="M184" s="23" t="str">
        <f t="shared" si="17"/>
        <v>A</v>
      </c>
      <c r="N184" s="25">
        <v>87.5</v>
      </c>
      <c r="O184" s="23" t="str">
        <f t="shared" si="16"/>
        <v>A</v>
      </c>
    </row>
    <row r="185" spans="1:15" s="10" customFormat="1" ht="15.75" x14ac:dyDescent="0.25">
      <c r="A185" s="11">
        <v>182</v>
      </c>
      <c r="B185" s="57" t="s">
        <v>399</v>
      </c>
      <c r="C185" s="58" t="s">
        <v>400</v>
      </c>
      <c r="D185" s="25">
        <v>96</v>
      </c>
      <c r="E185" s="23" t="str">
        <f t="shared" si="12"/>
        <v>A</v>
      </c>
      <c r="F185" s="25">
        <v>100</v>
      </c>
      <c r="G185" s="23" t="str">
        <f t="shared" si="13"/>
        <v>A</v>
      </c>
      <c r="H185" s="25">
        <v>75.75</v>
      </c>
      <c r="I185" s="23" t="str">
        <f t="shared" si="14"/>
        <v>B+</v>
      </c>
      <c r="J185" s="25">
        <v>86.66</v>
      </c>
      <c r="K185" s="23" t="str">
        <f t="shared" si="15"/>
        <v>A</v>
      </c>
      <c r="L185" s="25">
        <v>79</v>
      </c>
      <c r="M185" s="23" t="str">
        <f t="shared" si="17"/>
        <v>B+</v>
      </c>
      <c r="N185" s="25">
        <v>87.5</v>
      </c>
      <c r="O185" s="23" t="str">
        <f t="shared" si="16"/>
        <v>A</v>
      </c>
    </row>
    <row r="186" spans="1:15" s="10" customFormat="1" ht="15.75" x14ac:dyDescent="0.25">
      <c r="A186" s="11">
        <v>183</v>
      </c>
      <c r="B186" s="57" t="s">
        <v>401</v>
      </c>
      <c r="C186" s="58" t="s">
        <v>402</v>
      </c>
      <c r="D186" s="25">
        <v>96</v>
      </c>
      <c r="E186" s="23" t="str">
        <f t="shared" si="12"/>
        <v>A</v>
      </c>
      <c r="F186" s="25">
        <v>100</v>
      </c>
      <c r="G186" s="23" t="str">
        <f t="shared" si="13"/>
        <v>A</v>
      </c>
      <c r="H186" s="25">
        <v>100</v>
      </c>
      <c r="I186" s="23" t="str">
        <f t="shared" si="14"/>
        <v>A</v>
      </c>
      <c r="J186" s="25">
        <v>86.66</v>
      </c>
      <c r="K186" s="23" t="str">
        <f t="shared" si="15"/>
        <v>A</v>
      </c>
      <c r="L186" s="25">
        <v>70.8</v>
      </c>
      <c r="M186" s="23" t="str">
        <f t="shared" si="17"/>
        <v>B</v>
      </c>
      <c r="N186" s="25">
        <v>87.5</v>
      </c>
      <c r="O186" s="23" t="str">
        <f t="shared" si="16"/>
        <v>A</v>
      </c>
    </row>
    <row r="187" spans="1:15" s="10" customFormat="1" ht="15.75" x14ac:dyDescent="0.25">
      <c r="A187" s="11">
        <v>184</v>
      </c>
      <c r="B187" s="57" t="s">
        <v>403</v>
      </c>
      <c r="C187" s="58" t="s">
        <v>404</v>
      </c>
      <c r="D187" s="25">
        <v>92</v>
      </c>
      <c r="E187" s="23" t="str">
        <f t="shared" si="12"/>
        <v>A</v>
      </c>
      <c r="F187" s="25">
        <v>95</v>
      </c>
      <c r="G187" s="23" t="str">
        <f t="shared" si="13"/>
        <v>A</v>
      </c>
      <c r="H187" s="25">
        <v>93.93</v>
      </c>
      <c r="I187" s="23" t="str">
        <f t="shared" si="14"/>
        <v>A</v>
      </c>
      <c r="J187" s="25">
        <v>86.66</v>
      </c>
      <c r="K187" s="23" t="str">
        <f t="shared" si="15"/>
        <v>A</v>
      </c>
      <c r="L187" s="25">
        <v>79</v>
      </c>
      <c r="M187" s="23" t="str">
        <f t="shared" si="17"/>
        <v>B+</v>
      </c>
      <c r="N187" s="25">
        <v>75</v>
      </c>
      <c r="O187" s="23" t="str">
        <f t="shared" si="16"/>
        <v>B+</v>
      </c>
    </row>
    <row r="188" spans="1:15" s="10" customFormat="1" ht="15.75" x14ac:dyDescent="0.25">
      <c r="A188" s="11">
        <v>185</v>
      </c>
      <c r="B188" s="57" t="s">
        <v>405</v>
      </c>
      <c r="C188" s="58" t="s">
        <v>406</v>
      </c>
      <c r="D188" s="25">
        <v>100</v>
      </c>
      <c r="E188" s="23" t="str">
        <f t="shared" si="12"/>
        <v>A</v>
      </c>
      <c r="F188" s="25">
        <v>100</v>
      </c>
      <c r="G188" s="23" t="str">
        <f t="shared" si="13"/>
        <v>A</v>
      </c>
      <c r="H188" s="25">
        <v>100</v>
      </c>
      <c r="I188" s="23" t="str">
        <f t="shared" si="14"/>
        <v>A</v>
      </c>
      <c r="J188" s="25">
        <v>86.66</v>
      </c>
      <c r="K188" s="23" t="str">
        <f t="shared" si="15"/>
        <v>A</v>
      </c>
      <c r="L188" s="25">
        <v>87.5</v>
      </c>
      <c r="M188" s="23" t="str">
        <f t="shared" si="17"/>
        <v>A</v>
      </c>
      <c r="N188" s="25">
        <v>83.3</v>
      </c>
      <c r="O188" s="23" t="str">
        <f t="shared" si="16"/>
        <v>A-</v>
      </c>
    </row>
    <row r="189" spans="1:15" s="10" customFormat="1" ht="15.75" x14ac:dyDescent="0.25">
      <c r="A189" s="11">
        <v>186</v>
      </c>
      <c r="B189" s="57" t="s">
        <v>407</v>
      </c>
      <c r="C189" s="58" t="s">
        <v>408</v>
      </c>
      <c r="D189" s="25">
        <v>92.6</v>
      </c>
      <c r="E189" s="23" t="str">
        <f t="shared" ref="E189:E223" si="18">IF(D189&lt;55,"E",IF(D189&lt;60,"D",IF(D189&lt;65,"C",IF(D189&lt;70,"C+",IF(D189&lt;75,"B",IF(D189&lt;80,"B+",IF(D189&lt;85,"A-","A")))))))</f>
        <v>A</v>
      </c>
      <c r="F189" s="25">
        <v>85.7</v>
      </c>
      <c r="G189" s="23" t="str">
        <f t="shared" ref="G189:G223" si="19">IF(F189&lt;55,"E",IF(F189&lt;60,"D",IF(F189&lt;65,"C",IF(F189&lt;70,"C+",IF(F189&lt;75,"B",IF(F189&lt;80,"B+",IF(F189&lt;85,"A-","A")))))))</f>
        <v>A</v>
      </c>
      <c r="H189" s="25">
        <v>88</v>
      </c>
      <c r="I189" s="23" t="str">
        <f t="shared" ref="I189:I223" si="20">IF(H189&lt;55,"E",IF(H189&lt;60,"D",IF(H189&lt;65,"C",IF(H189&lt;70,"C+",IF(H189&lt;75,"B",IF(H189&lt;80,"B+",IF(H189&lt;85,"A-","A")))))))</f>
        <v>A</v>
      </c>
      <c r="J189" s="25">
        <v>93.33</v>
      </c>
      <c r="K189" s="23" t="str">
        <f t="shared" ref="K189:K223" si="21">IF(J189&lt;55,"E",IF(J189&lt;60,"D",IF(J189&lt;65,"C",IF(J189&lt;70,"C+",IF(J189&lt;75,"B",IF(J189&lt;80,"B+",IF(J189&lt;85,"A-","A")))))))</f>
        <v>A</v>
      </c>
      <c r="L189" s="25">
        <v>79.2</v>
      </c>
      <c r="M189" s="23" t="str">
        <f t="shared" si="17"/>
        <v>B+</v>
      </c>
      <c r="N189" s="25">
        <v>83.3</v>
      </c>
      <c r="O189" s="23" t="str">
        <f t="shared" ref="O189:O223" si="22">IF(N189&lt;55,"E",IF(N189&lt;60,"D",IF(N189&lt;65,"C",IF(N189&lt;70,"C+",IF(N189&lt;75,"B",IF(N189&lt;80,"B+",IF(N189&lt;85,"A-","A")))))))</f>
        <v>A-</v>
      </c>
    </row>
    <row r="190" spans="1:15" s="10" customFormat="1" ht="15.75" x14ac:dyDescent="0.25">
      <c r="A190" s="11">
        <v>187</v>
      </c>
      <c r="B190" s="57" t="s">
        <v>409</v>
      </c>
      <c r="C190" s="58" t="s">
        <v>410</v>
      </c>
      <c r="D190" s="25">
        <v>96.3</v>
      </c>
      <c r="E190" s="23" t="str">
        <f t="shared" si="18"/>
        <v>A</v>
      </c>
      <c r="F190" s="26">
        <v>95.2</v>
      </c>
      <c r="G190" s="23" t="str">
        <f t="shared" si="19"/>
        <v>A</v>
      </c>
      <c r="H190" s="25">
        <v>88</v>
      </c>
      <c r="I190" s="23" t="str">
        <f t="shared" si="20"/>
        <v>A</v>
      </c>
      <c r="J190" s="25">
        <v>90</v>
      </c>
      <c r="K190" s="23" t="str">
        <f t="shared" si="21"/>
        <v>A</v>
      </c>
      <c r="L190" s="25">
        <v>83.3</v>
      </c>
      <c r="M190" s="23" t="str">
        <f t="shared" si="17"/>
        <v>A-</v>
      </c>
      <c r="N190" s="25">
        <v>70.8</v>
      </c>
      <c r="O190" s="23" t="str">
        <f t="shared" si="22"/>
        <v>B</v>
      </c>
    </row>
    <row r="191" spans="1:15" s="10" customFormat="1" ht="15.75" x14ac:dyDescent="0.25">
      <c r="A191" s="11">
        <v>188</v>
      </c>
      <c r="B191" s="57" t="s">
        <v>411</v>
      </c>
      <c r="C191" s="58" t="s">
        <v>412</v>
      </c>
      <c r="D191" s="25">
        <v>85</v>
      </c>
      <c r="E191" s="23" t="str">
        <f t="shared" si="18"/>
        <v>A</v>
      </c>
      <c r="F191" s="25">
        <v>90.5</v>
      </c>
      <c r="G191" s="23" t="str">
        <f t="shared" si="19"/>
        <v>A</v>
      </c>
      <c r="H191" s="25">
        <v>96</v>
      </c>
      <c r="I191" s="23" t="str">
        <f t="shared" si="20"/>
        <v>A</v>
      </c>
      <c r="J191" s="25">
        <v>86.7</v>
      </c>
      <c r="K191" s="23" t="str">
        <f t="shared" si="21"/>
        <v>A</v>
      </c>
      <c r="L191" s="25">
        <v>79.2</v>
      </c>
      <c r="M191" s="23" t="str">
        <f t="shared" si="17"/>
        <v>B+</v>
      </c>
      <c r="N191" s="25">
        <v>91.7</v>
      </c>
      <c r="O191" s="23" t="str">
        <f t="shared" si="22"/>
        <v>A</v>
      </c>
    </row>
    <row r="192" spans="1:15" s="10" customFormat="1" ht="15.75" x14ac:dyDescent="0.25">
      <c r="A192" s="11">
        <v>189</v>
      </c>
      <c r="B192" s="57" t="s">
        <v>413</v>
      </c>
      <c r="C192" s="58" t="s">
        <v>414</v>
      </c>
      <c r="D192" s="25">
        <v>92.6</v>
      </c>
      <c r="E192" s="23" t="str">
        <f t="shared" si="18"/>
        <v>A</v>
      </c>
      <c r="F192" s="25">
        <v>90.5</v>
      </c>
      <c r="G192" s="23" t="str">
        <f t="shared" si="19"/>
        <v>A</v>
      </c>
      <c r="H192" s="25">
        <v>82</v>
      </c>
      <c r="I192" s="23" t="str">
        <f t="shared" si="20"/>
        <v>A-</v>
      </c>
      <c r="J192" s="25">
        <v>90</v>
      </c>
      <c r="K192" s="23" t="str">
        <f t="shared" si="21"/>
        <v>A</v>
      </c>
      <c r="L192" s="25">
        <v>79.2</v>
      </c>
      <c r="M192" s="23" t="str">
        <f t="shared" si="17"/>
        <v>B+</v>
      </c>
      <c r="N192" s="25">
        <v>70.8</v>
      </c>
      <c r="O192" s="23" t="str">
        <f t="shared" si="22"/>
        <v>B</v>
      </c>
    </row>
    <row r="193" spans="1:16" s="10" customFormat="1" ht="15.75" x14ac:dyDescent="0.25">
      <c r="A193" s="11">
        <v>190</v>
      </c>
      <c r="B193" s="57" t="s">
        <v>415</v>
      </c>
      <c r="C193" s="58" t="s">
        <v>416</v>
      </c>
      <c r="D193" s="25">
        <v>92.6</v>
      </c>
      <c r="E193" s="23" t="str">
        <f t="shared" si="18"/>
        <v>A</v>
      </c>
      <c r="F193" s="25">
        <v>95.2</v>
      </c>
      <c r="G193" s="23" t="str">
        <f t="shared" si="19"/>
        <v>A</v>
      </c>
      <c r="H193" s="25">
        <v>85</v>
      </c>
      <c r="I193" s="23" t="str">
        <f t="shared" si="20"/>
        <v>A</v>
      </c>
      <c r="J193" s="25">
        <v>93.3</v>
      </c>
      <c r="K193" s="23" t="str">
        <f t="shared" si="21"/>
        <v>A</v>
      </c>
      <c r="L193" s="26">
        <v>79.2</v>
      </c>
      <c r="M193" s="23" t="str">
        <f t="shared" si="17"/>
        <v>B+</v>
      </c>
      <c r="N193" s="26">
        <v>83.3</v>
      </c>
      <c r="O193" s="23" t="str">
        <f t="shared" si="22"/>
        <v>A-</v>
      </c>
    </row>
    <row r="194" spans="1:16" s="10" customFormat="1" ht="15.75" x14ac:dyDescent="0.25">
      <c r="A194" s="11">
        <v>191</v>
      </c>
      <c r="B194" s="57" t="s">
        <v>417</v>
      </c>
      <c r="C194" s="58" t="s">
        <v>418</v>
      </c>
      <c r="D194" s="25">
        <v>92.6</v>
      </c>
      <c r="E194" s="23" t="str">
        <f t="shared" si="18"/>
        <v>A</v>
      </c>
      <c r="F194" s="25">
        <v>85.7</v>
      </c>
      <c r="G194" s="23" t="str">
        <f t="shared" si="19"/>
        <v>A</v>
      </c>
      <c r="H194" s="25">
        <v>73</v>
      </c>
      <c r="I194" s="23" t="str">
        <f t="shared" si="20"/>
        <v>B</v>
      </c>
      <c r="J194" s="25">
        <v>93.3</v>
      </c>
      <c r="K194" s="23" t="str">
        <f t="shared" si="21"/>
        <v>A</v>
      </c>
      <c r="L194" s="25">
        <v>75</v>
      </c>
      <c r="M194" s="23" t="str">
        <f t="shared" ref="M194:M223" si="23">IF(L194&lt;55,"E",IF(L194&lt;60,"D",IF(L194&lt;65,"C",IF(L194&lt;70,"C+",IF(L194&lt;75,"B",IF(L194&lt;80,"B+",IF(L194&lt;85,"A-","A")))))))</f>
        <v>B+</v>
      </c>
      <c r="N194" s="8">
        <v>62.5</v>
      </c>
      <c r="O194" s="23" t="str">
        <f t="shared" si="22"/>
        <v>C</v>
      </c>
    </row>
    <row r="195" spans="1:16" s="10" customFormat="1" ht="15.75" x14ac:dyDescent="0.25">
      <c r="A195" s="11">
        <v>192</v>
      </c>
      <c r="B195" s="57" t="s">
        <v>419</v>
      </c>
      <c r="C195" s="58" t="s">
        <v>420</v>
      </c>
      <c r="D195" s="25">
        <v>92.6</v>
      </c>
      <c r="E195" s="23" t="str">
        <f t="shared" si="18"/>
        <v>A</v>
      </c>
      <c r="F195" s="25">
        <v>90.5</v>
      </c>
      <c r="G195" s="23" t="str">
        <f t="shared" si="19"/>
        <v>A</v>
      </c>
      <c r="H195" s="25">
        <v>88</v>
      </c>
      <c r="I195" s="23" t="str">
        <f t="shared" si="20"/>
        <v>A</v>
      </c>
      <c r="J195" s="25">
        <v>83.3</v>
      </c>
      <c r="K195" s="23" t="str">
        <f t="shared" si="21"/>
        <v>A-</v>
      </c>
      <c r="L195" s="25">
        <v>75</v>
      </c>
      <c r="M195" s="23" t="str">
        <f t="shared" si="23"/>
        <v>B+</v>
      </c>
      <c r="N195" s="25">
        <v>83.3</v>
      </c>
      <c r="O195" s="23" t="str">
        <f t="shared" si="22"/>
        <v>A-</v>
      </c>
    </row>
    <row r="196" spans="1:16" s="10" customFormat="1" ht="15.75" x14ac:dyDescent="0.25">
      <c r="A196" s="11">
        <v>193</v>
      </c>
      <c r="B196" s="57" t="s">
        <v>421</v>
      </c>
      <c r="C196" s="58" t="s">
        <v>422</v>
      </c>
      <c r="D196" s="25">
        <v>89</v>
      </c>
      <c r="E196" s="23" t="str">
        <f t="shared" si="18"/>
        <v>A</v>
      </c>
      <c r="F196" s="25">
        <v>80.900000000000006</v>
      </c>
      <c r="G196" s="23" t="str">
        <f t="shared" si="19"/>
        <v>A-</v>
      </c>
      <c r="H196" s="25">
        <v>88</v>
      </c>
      <c r="I196" s="23" t="str">
        <f t="shared" si="20"/>
        <v>A</v>
      </c>
      <c r="J196" s="25">
        <v>83.3</v>
      </c>
      <c r="K196" s="23" t="str">
        <f t="shared" si="21"/>
        <v>A-</v>
      </c>
      <c r="L196" s="25">
        <v>70.8</v>
      </c>
      <c r="M196" s="23" t="str">
        <f t="shared" si="23"/>
        <v>B</v>
      </c>
      <c r="N196" s="25">
        <v>91.6</v>
      </c>
      <c r="O196" s="23" t="str">
        <f t="shared" si="22"/>
        <v>A</v>
      </c>
    </row>
    <row r="197" spans="1:16" s="10" customFormat="1" ht="15.75" x14ac:dyDescent="0.25">
      <c r="A197" s="11">
        <v>194</v>
      </c>
      <c r="B197" s="57" t="s">
        <v>423</v>
      </c>
      <c r="C197" s="58" t="s">
        <v>424</v>
      </c>
      <c r="D197" s="25">
        <v>92.6</v>
      </c>
      <c r="E197" s="23" t="str">
        <f t="shared" si="18"/>
        <v>A</v>
      </c>
      <c r="F197" s="25">
        <v>85.7</v>
      </c>
      <c r="G197" s="23" t="str">
        <f t="shared" si="19"/>
        <v>A</v>
      </c>
      <c r="H197" s="25">
        <v>85</v>
      </c>
      <c r="I197" s="23" t="str">
        <f t="shared" si="20"/>
        <v>A</v>
      </c>
      <c r="J197" s="25">
        <v>86.7</v>
      </c>
      <c r="K197" s="23" t="str">
        <f t="shared" si="21"/>
        <v>A</v>
      </c>
      <c r="L197" s="25">
        <v>75</v>
      </c>
      <c r="M197" s="23" t="str">
        <f t="shared" si="23"/>
        <v>B+</v>
      </c>
      <c r="N197" s="25">
        <v>79.2</v>
      </c>
      <c r="O197" s="23" t="str">
        <f t="shared" si="22"/>
        <v>B+</v>
      </c>
    </row>
    <row r="198" spans="1:16" s="10" customFormat="1" ht="15.75" x14ac:dyDescent="0.25">
      <c r="A198" s="11">
        <v>195</v>
      </c>
      <c r="B198" s="61" t="s">
        <v>425</v>
      </c>
      <c r="C198" s="62" t="s">
        <v>426</v>
      </c>
      <c r="D198" s="60"/>
      <c r="E198" s="59" t="str">
        <f t="shared" si="18"/>
        <v>E</v>
      </c>
      <c r="F198" s="60"/>
      <c r="G198" s="59" t="str">
        <f t="shared" si="19"/>
        <v>E</v>
      </c>
      <c r="H198" s="60"/>
      <c r="I198" s="59" t="str">
        <f t="shared" si="20"/>
        <v>E</v>
      </c>
      <c r="J198" s="25">
        <v>93.3</v>
      </c>
      <c r="K198" s="23" t="str">
        <f t="shared" si="21"/>
        <v>A</v>
      </c>
      <c r="L198" s="60"/>
      <c r="M198" s="59" t="str">
        <f t="shared" si="23"/>
        <v>E</v>
      </c>
      <c r="N198" s="60"/>
      <c r="O198" s="59" t="str">
        <f t="shared" si="22"/>
        <v>E</v>
      </c>
      <c r="P198" s="10" t="s">
        <v>467</v>
      </c>
    </row>
    <row r="199" spans="1:16" s="10" customFormat="1" ht="15.75" x14ac:dyDescent="0.25">
      <c r="A199" s="11">
        <v>196</v>
      </c>
      <c r="B199" s="61" t="s">
        <v>427</v>
      </c>
      <c r="C199" s="62" t="s">
        <v>428</v>
      </c>
      <c r="D199" s="26">
        <v>96.3</v>
      </c>
      <c r="E199" s="23" t="str">
        <f t="shared" si="18"/>
        <v>A</v>
      </c>
      <c r="F199" s="25">
        <v>100</v>
      </c>
      <c r="G199" s="23" t="str">
        <f t="shared" si="19"/>
        <v>A</v>
      </c>
      <c r="H199" s="25">
        <v>78.8</v>
      </c>
      <c r="I199" s="23" t="str">
        <f t="shared" si="20"/>
        <v>B+</v>
      </c>
      <c r="J199" s="25">
        <v>100</v>
      </c>
      <c r="K199" s="23" t="str">
        <f t="shared" si="21"/>
        <v>A</v>
      </c>
      <c r="L199" s="25">
        <v>95.8</v>
      </c>
      <c r="M199" s="23" t="str">
        <f t="shared" si="23"/>
        <v>A</v>
      </c>
      <c r="N199" s="25">
        <v>96.3</v>
      </c>
      <c r="O199" s="23" t="str">
        <f t="shared" si="22"/>
        <v>A</v>
      </c>
    </row>
    <row r="200" spans="1:16" s="10" customFormat="1" ht="15.75" x14ac:dyDescent="0.25">
      <c r="A200" s="11">
        <v>197</v>
      </c>
      <c r="B200" s="61" t="s">
        <v>429</v>
      </c>
      <c r="C200" s="62" t="s">
        <v>430</v>
      </c>
      <c r="D200" s="25">
        <v>81.5</v>
      </c>
      <c r="E200" s="23" t="str">
        <f t="shared" si="18"/>
        <v>A-</v>
      </c>
      <c r="F200" s="25">
        <v>91.67</v>
      </c>
      <c r="G200" s="23" t="str">
        <f t="shared" si="19"/>
        <v>A</v>
      </c>
      <c r="H200" s="25">
        <v>87.9</v>
      </c>
      <c r="I200" s="23" t="str">
        <f t="shared" si="20"/>
        <v>A</v>
      </c>
      <c r="J200" s="25">
        <v>100</v>
      </c>
      <c r="K200" s="23" t="str">
        <f t="shared" si="21"/>
        <v>A</v>
      </c>
      <c r="L200" s="25">
        <v>75</v>
      </c>
      <c r="M200" s="23" t="str">
        <f t="shared" si="23"/>
        <v>B+</v>
      </c>
      <c r="N200" s="25">
        <v>81.5</v>
      </c>
      <c r="O200" s="23" t="str">
        <f t="shared" si="22"/>
        <v>A-</v>
      </c>
    </row>
    <row r="201" spans="1:16" s="10" customFormat="1" ht="15.75" x14ac:dyDescent="0.25">
      <c r="A201" s="11">
        <v>198</v>
      </c>
      <c r="B201" s="61" t="s">
        <v>431</v>
      </c>
      <c r="C201" s="62" t="s">
        <v>432</v>
      </c>
      <c r="D201" s="25">
        <v>92.6</v>
      </c>
      <c r="E201" s="23" t="str">
        <f t="shared" si="18"/>
        <v>A</v>
      </c>
      <c r="F201" s="25">
        <v>100</v>
      </c>
      <c r="G201" s="23" t="str">
        <f t="shared" si="19"/>
        <v>A</v>
      </c>
      <c r="H201" s="25">
        <v>78.8</v>
      </c>
      <c r="I201" s="23" t="str">
        <f t="shared" si="20"/>
        <v>B+</v>
      </c>
      <c r="J201" s="25">
        <v>100</v>
      </c>
      <c r="K201" s="23" t="str">
        <f t="shared" si="21"/>
        <v>A</v>
      </c>
      <c r="L201" s="25">
        <v>91.7</v>
      </c>
      <c r="M201" s="23" t="str">
        <f t="shared" si="23"/>
        <v>A</v>
      </c>
      <c r="N201" s="25">
        <v>85.2</v>
      </c>
      <c r="O201" s="23" t="str">
        <f t="shared" si="22"/>
        <v>A</v>
      </c>
    </row>
    <row r="202" spans="1:16" s="10" customFormat="1" ht="15.75" x14ac:dyDescent="0.25">
      <c r="A202" s="11">
        <v>199</v>
      </c>
      <c r="B202" s="61" t="s">
        <v>433</v>
      </c>
      <c r="C202" s="62" t="s">
        <v>434</v>
      </c>
      <c r="D202" s="25">
        <v>96.3</v>
      </c>
      <c r="E202" s="23" t="str">
        <f t="shared" si="18"/>
        <v>A</v>
      </c>
      <c r="F202" s="26">
        <v>100</v>
      </c>
      <c r="G202" s="23" t="str">
        <f t="shared" si="19"/>
        <v>A</v>
      </c>
      <c r="H202" s="25">
        <v>78.8</v>
      </c>
      <c r="I202" s="23" t="str">
        <f t="shared" si="20"/>
        <v>B+</v>
      </c>
      <c r="J202" s="25">
        <v>100</v>
      </c>
      <c r="K202" s="23" t="str">
        <f t="shared" si="21"/>
        <v>A</v>
      </c>
      <c r="L202" s="25">
        <v>100</v>
      </c>
      <c r="M202" s="23" t="str">
        <f t="shared" si="23"/>
        <v>A</v>
      </c>
      <c r="N202" s="25">
        <v>88.9</v>
      </c>
      <c r="O202" s="23" t="str">
        <f t="shared" si="22"/>
        <v>A</v>
      </c>
    </row>
    <row r="203" spans="1:16" s="10" customFormat="1" ht="15.75" x14ac:dyDescent="0.25">
      <c r="A203" s="11">
        <v>200</v>
      </c>
      <c r="B203" s="61" t="s">
        <v>435</v>
      </c>
      <c r="C203" s="62" t="s">
        <v>436</v>
      </c>
      <c r="D203" s="25">
        <v>85.2</v>
      </c>
      <c r="E203" s="23" t="str">
        <f t="shared" si="18"/>
        <v>A</v>
      </c>
      <c r="F203" s="25">
        <v>83.33</v>
      </c>
      <c r="G203" s="23" t="str">
        <f t="shared" si="19"/>
        <v>A-</v>
      </c>
      <c r="H203" s="8">
        <v>42.4</v>
      </c>
      <c r="I203" s="23" t="str">
        <f t="shared" si="20"/>
        <v>E</v>
      </c>
      <c r="J203" s="8">
        <v>50</v>
      </c>
      <c r="K203" s="23" t="str">
        <f t="shared" si="21"/>
        <v>E</v>
      </c>
      <c r="L203" s="14">
        <v>45.8</v>
      </c>
      <c r="M203" s="23" t="str">
        <f t="shared" si="23"/>
        <v>E</v>
      </c>
      <c r="N203" s="14">
        <v>63</v>
      </c>
      <c r="O203" s="23" t="str">
        <f t="shared" si="22"/>
        <v>C</v>
      </c>
    </row>
    <row r="204" spans="1:16" s="10" customFormat="1" ht="15.75" x14ac:dyDescent="0.25">
      <c r="A204" s="11">
        <v>201</v>
      </c>
      <c r="B204" s="61" t="s">
        <v>437</v>
      </c>
      <c r="C204" s="62" t="s">
        <v>438</v>
      </c>
      <c r="D204" s="25">
        <v>96.3</v>
      </c>
      <c r="E204" s="23" t="str">
        <f t="shared" si="18"/>
        <v>A</v>
      </c>
      <c r="F204" s="25">
        <v>91.67</v>
      </c>
      <c r="G204" s="23" t="str">
        <f t="shared" si="19"/>
        <v>A</v>
      </c>
      <c r="H204" s="25">
        <v>87.9</v>
      </c>
      <c r="I204" s="23" t="str">
        <f t="shared" si="20"/>
        <v>A</v>
      </c>
      <c r="J204" s="25">
        <v>100</v>
      </c>
      <c r="K204" s="23" t="str">
        <f t="shared" si="21"/>
        <v>A</v>
      </c>
      <c r="L204" s="25">
        <v>87.5</v>
      </c>
      <c r="M204" s="23" t="str">
        <f t="shared" si="23"/>
        <v>A</v>
      </c>
      <c r="N204" s="25">
        <v>92.6</v>
      </c>
      <c r="O204" s="23" t="str">
        <f t="shared" si="22"/>
        <v>A</v>
      </c>
    </row>
    <row r="205" spans="1:16" s="10" customFormat="1" ht="15.75" x14ac:dyDescent="0.25">
      <c r="A205" s="11">
        <v>202</v>
      </c>
      <c r="B205" s="61" t="s">
        <v>439</v>
      </c>
      <c r="C205" s="62" t="s">
        <v>440</v>
      </c>
      <c r="D205" s="25">
        <v>85.2</v>
      </c>
      <c r="E205" s="23" t="str">
        <f t="shared" si="18"/>
        <v>A</v>
      </c>
      <c r="F205" s="25">
        <v>100</v>
      </c>
      <c r="G205" s="23" t="str">
        <f t="shared" si="19"/>
        <v>A</v>
      </c>
      <c r="H205" s="25">
        <v>84.8</v>
      </c>
      <c r="I205" s="23" t="str">
        <f t="shared" si="20"/>
        <v>A-</v>
      </c>
      <c r="J205" s="25">
        <v>90</v>
      </c>
      <c r="K205" s="23" t="str">
        <f t="shared" si="21"/>
        <v>A</v>
      </c>
      <c r="L205" s="25">
        <v>95.8</v>
      </c>
      <c r="M205" s="23" t="str">
        <f t="shared" si="23"/>
        <v>A</v>
      </c>
      <c r="N205" s="25">
        <v>100</v>
      </c>
      <c r="O205" s="23" t="str">
        <f t="shared" si="22"/>
        <v>A</v>
      </c>
    </row>
    <row r="206" spans="1:16" s="10" customFormat="1" ht="15.75" x14ac:dyDescent="0.25">
      <c r="A206" s="11">
        <v>203</v>
      </c>
      <c r="B206" s="61" t="s">
        <v>441</v>
      </c>
      <c r="C206" s="62" t="s">
        <v>442</v>
      </c>
      <c r="D206" s="25">
        <v>81.5</v>
      </c>
      <c r="E206" s="23" t="str">
        <f t="shared" si="18"/>
        <v>A-</v>
      </c>
      <c r="F206" s="25">
        <v>100</v>
      </c>
      <c r="G206" s="23" t="str">
        <f t="shared" si="19"/>
        <v>A</v>
      </c>
      <c r="H206" s="8">
        <v>39.4</v>
      </c>
      <c r="I206" s="23" t="str">
        <f t="shared" si="20"/>
        <v>E</v>
      </c>
      <c r="J206" s="8">
        <v>20</v>
      </c>
      <c r="K206" s="23" t="str">
        <f t="shared" si="21"/>
        <v>E</v>
      </c>
      <c r="L206" s="8">
        <v>54.2</v>
      </c>
      <c r="M206" s="23" t="str">
        <f t="shared" si="23"/>
        <v>E</v>
      </c>
      <c r="N206" s="25">
        <v>85.2</v>
      </c>
      <c r="O206" s="23" t="str">
        <f t="shared" si="22"/>
        <v>A</v>
      </c>
    </row>
    <row r="207" spans="1:16" s="10" customFormat="1" ht="15.75" x14ac:dyDescent="0.25">
      <c r="A207" s="11">
        <v>204</v>
      </c>
      <c r="B207" s="61" t="s">
        <v>443</v>
      </c>
      <c r="C207" s="62" t="s">
        <v>444</v>
      </c>
      <c r="D207" s="25">
        <v>85.2</v>
      </c>
      <c r="E207" s="23" t="str">
        <f t="shared" si="18"/>
        <v>A</v>
      </c>
      <c r="F207" s="25">
        <v>95.83</v>
      </c>
      <c r="G207" s="23" t="str">
        <f t="shared" si="19"/>
        <v>A</v>
      </c>
      <c r="H207" s="25">
        <v>72.7</v>
      </c>
      <c r="I207" s="23" t="str">
        <f t="shared" si="20"/>
        <v>B</v>
      </c>
      <c r="J207" s="25">
        <v>100</v>
      </c>
      <c r="K207" s="23" t="str">
        <f t="shared" si="21"/>
        <v>A</v>
      </c>
      <c r="L207" s="25">
        <v>75</v>
      </c>
      <c r="M207" s="23" t="str">
        <f t="shared" si="23"/>
        <v>B+</v>
      </c>
      <c r="N207" s="25">
        <v>85.2</v>
      </c>
      <c r="O207" s="23" t="str">
        <f t="shared" si="22"/>
        <v>A</v>
      </c>
    </row>
    <row r="208" spans="1:16" s="10" customFormat="1" ht="15.75" x14ac:dyDescent="0.25">
      <c r="A208" s="11">
        <v>205</v>
      </c>
      <c r="B208" s="63" t="s">
        <v>445</v>
      </c>
      <c r="C208" s="64" t="s">
        <v>446</v>
      </c>
      <c r="D208" s="25">
        <v>92.6</v>
      </c>
      <c r="E208" s="23" t="str">
        <f t="shared" si="18"/>
        <v>A</v>
      </c>
      <c r="F208" s="25">
        <v>70.8</v>
      </c>
      <c r="G208" s="23" t="str">
        <f t="shared" si="19"/>
        <v>B</v>
      </c>
      <c r="H208" s="25">
        <v>100</v>
      </c>
      <c r="I208" s="23" t="str">
        <f t="shared" si="20"/>
        <v>A</v>
      </c>
      <c r="J208" s="25">
        <v>90</v>
      </c>
      <c r="K208" s="23" t="str">
        <f t="shared" si="21"/>
        <v>A</v>
      </c>
      <c r="L208" s="25">
        <v>75</v>
      </c>
      <c r="M208" s="23" t="str">
        <f t="shared" si="23"/>
        <v>B+</v>
      </c>
      <c r="N208" s="25">
        <v>89</v>
      </c>
      <c r="O208" s="23" t="str">
        <f t="shared" si="22"/>
        <v>A</v>
      </c>
    </row>
    <row r="209" spans="1:15" s="10" customFormat="1" ht="15.75" x14ac:dyDescent="0.25">
      <c r="A209" s="11">
        <v>206</v>
      </c>
      <c r="B209" s="63" t="s">
        <v>447</v>
      </c>
      <c r="C209" s="64" t="s">
        <v>448</v>
      </c>
      <c r="D209" s="25">
        <v>88.9</v>
      </c>
      <c r="E209" s="23" t="str">
        <f t="shared" si="18"/>
        <v>A</v>
      </c>
      <c r="F209" s="25">
        <v>70.8</v>
      </c>
      <c r="G209" s="23" t="str">
        <f t="shared" si="19"/>
        <v>B</v>
      </c>
      <c r="H209" s="8">
        <v>51</v>
      </c>
      <c r="I209" s="23" t="str">
        <f t="shared" si="20"/>
        <v>E</v>
      </c>
      <c r="J209" s="25">
        <v>86.7</v>
      </c>
      <c r="K209" s="23" t="str">
        <f t="shared" si="21"/>
        <v>A</v>
      </c>
      <c r="L209" s="25">
        <v>83</v>
      </c>
      <c r="M209" s="23" t="str">
        <f t="shared" si="23"/>
        <v>A-</v>
      </c>
      <c r="N209" s="25">
        <v>74.069999999999993</v>
      </c>
      <c r="O209" s="23" t="str">
        <f t="shared" si="22"/>
        <v>B</v>
      </c>
    </row>
    <row r="210" spans="1:15" s="10" customFormat="1" ht="15.75" x14ac:dyDescent="0.25">
      <c r="A210" s="11">
        <v>207</v>
      </c>
      <c r="B210" s="63" t="s">
        <v>449</v>
      </c>
      <c r="C210" s="64" t="s">
        <v>450</v>
      </c>
      <c r="D210" s="25">
        <v>88.9</v>
      </c>
      <c r="E210" s="23" t="str">
        <f t="shared" si="18"/>
        <v>A</v>
      </c>
      <c r="F210" s="8">
        <v>58.3</v>
      </c>
      <c r="G210" s="23" t="str">
        <f t="shared" si="19"/>
        <v>D</v>
      </c>
      <c r="H210" s="27">
        <v>100</v>
      </c>
      <c r="I210" s="23" t="str">
        <f t="shared" si="20"/>
        <v>A</v>
      </c>
      <c r="J210" s="27">
        <v>86.7</v>
      </c>
      <c r="K210" s="23" t="str">
        <f t="shared" si="21"/>
        <v>A</v>
      </c>
      <c r="L210" s="27">
        <v>83</v>
      </c>
      <c r="M210" s="23" t="str">
        <f t="shared" si="23"/>
        <v>A-</v>
      </c>
      <c r="N210" s="27">
        <v>74</v>
      </c>
      <c r="O210" s="23" t="str">
        <f t="shared" si="22"/>
        <v>B</v>
      </c>
    </row>
    <row r="211" spans="1:15" s="10" customFormat="1" ht="15.75" x14ac:dyDescent="0.25">
      <c r="A211" s="11">
        <v>208</v>
      </c>
      <c r="B211" s="63" t="s">
        <v>451</v>
      </c>
      <c r="C211" s="64" t="s">
        <v>452</v>
      </c>
      <c r="D211" s="25">
        <v>88.9</v>
      </c>
      <c r="E211" s="23" t="str">
        <f t="shared" si="18"/>
        <v>A</v>
      </c>
      <c r="F211" s="8">
        <v>66.7</v>
      </c>
      <c r="G211" s="23" t="str">
        <f t="shared" si="19"/>
        <v>C+</v>
      </c>
      <c r="H211" s="25">
        <v>100</v>
      </c>
      <c r="I211" s="23" t="str">
        <f t="shared" si="20"/>
        <v>A</v>
      </c>
      <c r="J211" s="25">
        <v>90</v>
      </c>
      <c r="K211" s="23" t="str">
        <f t="shared" si="21"/>
        <v>A</v>
      </c>
      <c r="L211" s="25">
        <v>92</v>
      </c>
      <c r="M211" s="23" t="str">
        <f t="shared" si="23"/>
        <v>A</v>
      </c>
      <c r="N211" s="25">
        <v>77.77</v>
      </c>
      <c r="O211" s="23" t="str">
        <f t="shared" si="22"/>
        <v>B+</v>
      </c>
    </row>
    <row r="212" spans="1:15" s="10" customFormat="1" ht="31.5" x14ac:dyDescent="0.25">
      <c r="A212" s="11">
        <v>209</v>
      </c>
      <c r="B212" s="63" t="s">
        <v>453</v>
      </c>
      <c r="C212" s="64" t="s">
        <v>454</v>
      </c>
      <c r="D212" s="25">
        <v>88.9</v>
      </c>
      <c r="E212" s="23" t="str">
        <f t="shared" si="18"/>
        <v>A</v>
      </c>
      <c r="F212" s="25">
        <v>83.3</v>
      </c>
      <c r="G212" s="23" t="str">
        <f t="shared" si="19"/>
        <v>A-</v>
      </c>
      <c r="H212" s="8">
        <v>51</v>
      </c>
      <c r="I212" s="23" t="str">
        <f t="shared" si="20"/>
        <v>E</v>
      </c>
      <c r="J212" s="25">
        <v>90</v>
      </c>
      <c r="K212" s="23" t="str">
        <f t="shared" si="21"/>
        <v>A</v>
      </c>
      <c r="L212" s="25">
        <v>100</v>
      </c>
      <c r="M212" s="23" t="str">
        <f t="shared" si="23"/>
        <v>A</v>
      </c>
      <c r="N212" s="25">
        <v>85</v>
      </c>
      <c r="O212" s="23" t="str">
        <f t="shared" si="22"/>
        <v>A</v>
      </c>
    </row>
    <row r="213" spans="1:15" s="10" customFormat="1" ht="15.75" x14ac:dyDescent="0.25">
      <c r="A213" s="11">
        <v>210</v>
      </c>
      <c r="B213" s="63" t="s">
        <v>455</v>
      </c>
      <c r="C213" s="64" t="s">
        <v>456</v>
      </c>
      <c r="D213" s="25">
        <v>88.9</v>
      </c>
      <c r="E213" s="23" t="str">
        <f t="shared" si="18"/>
        <v>A</v>
      </c>
      <c r="F213" s="25">
        <v>87.5</v>
      </c>
      <c r="G213" s="23" t="str">
        <f t="shared" si="19"/>
        <v>A</v>
      </c>
      <c r="H213" s="8">
        <v>69</v>
      </c>
      <c r="I213" s="23" t="str">
        <f t="shared" si="20"/>
        <v>C+</v>
      </c>
      <c r="J213" s="25">
        <v>86.7</v>
      </c>
      <c r="K213" s="23" t="str">
        <f t="shared" si="21"/>
        <v>A</v>
      </c>
      <c r="L213" s="25">
        <v>92</v>
      </c>
      <c r="M213" s="23" t="str">
        <f t="shared" si="23"/>
        <v>A</v>
      </c>
      <c r="N213" s="25">
        <v>85.18</v>
      </c>
      <c r="O213" s="23" t="str">
        <f t="shared" si="22"/>
        <v>A</v>
      </c>
    </row>
    <row r="214" spans="1:15" s="10" customFormat="1" ht="15.75" x14ac:dyDescent="0.25">
      <c r="A214" s="11">
        <v>211</v>
      </c>
      <c r="B214" s="63" t="s">
        <v>457</v>
      </c>
      <c r="C214" s="64" t="s">
        <v>458</v>
      </c>
      <c r="D214" s="25">
        <v>88.9</v>
      </c>
      <c r="E214" s="23" t="str">
        <f t="shared" si="18"/>
        <v>A</v>
      </c>
      <c r="F214" s="25">
        <v>75</v>
      </c>
      <c r="G214" s="23" t="str">
        <f t="shared" si="19"/>
        <v>B+</v>
      </c>
      <c r="H214" s="26">
        <v>100</v>
      </c>
      <c r="I214" s="23" t="str">
        <f t="shared" si="20"/>
        <v>A</v>
      </c>
      <c r="J214" s="25">
        <v>76.7</v>
      </c>
      <c r="K214" s="23" t="str">
        <f t="shared" si="21"/>
        <v>B+</v>
      </c>
      <c r="L214" s="25">
        <v>92</v>
      </c>
      <c r="M214" s="23" t="str">
        <f t="shared" si="23"/>
        <v>A</v>
      </c>
      <c r="N214" s="25">
        <v>96</v>
      </c>
      <c r="O214" s="23" t="str">
        <f t="shared" si="22"/>
        <v>A</v>
      </c>
    </row>
    <row r="215" spans="1:15" s="10" customFormat="1" ht="15.75" x14ac:dyDescent="0.25">
      <c r="A215" s="11">
        <v>212</v>
      </c>
      <c r="B215" s="63" t="s">
        <v>459</v>
      </c>
      <c r="C215" s="64" t="s">
        <v>460</v>
      </c>
      <c r="D215" s="25">
        <v>88.9</v>
      </c>
      <c r="E215" s="23" t="str">
        <f t="shared" si="18"/>
        <v>A</v>
      </c>
      <c r="F215" s="25">
        <v>70.8</v>
      </c>
      <c r="G215" s="23" t="str">
        <f t="shared" si="19"/>
        <v>B</v>
      </c>
      <c r="H215" s="25">
        <v>75</v>
      </c>
      <c r="I215" s="23" t="str">
        <f t="shared" si="20"/>
        <v>B+</v>
      </c>
      <c r="J215" s="25">
        <v>90</v>
      </c>
      <c r="K215" s="23" t="str">
        <f t="shared" si="21"/>
        <v>A</v>
      </c>
      <c r="L215" s="25">
        <v>83</v>
      </c>
      <c r="M215" s="23" t="str">
        <f t="shared" si="23"/>
        <v>A-</v>
      </c>
      <c r="N215" s="25">
        <v>85.18</v>
      </c>
      <c r="O215" s="23" t="str">
        <f t="shared" si="22"/>
        <v>A</v>
      </c>
    </row>
    <row r="216" spans="1:15" s="10" customFormat="1" ht="15.75" x14ac:dyDescent="0.25">
      <c r="A216" s="11">
        <v>213</v>
      </c>
      <c r="B216" s="63" t="s">
        <v>461</v>
      </c>
      <c r="C216" s="64" t="s">
        <v>462</v>
      </c>
      <c r="D216" s="25">
        <v>88.9</v>
      </c>
      <c r="E216" s="23" t="str">
        <f t="shared" si="18"/>
        <v>A</v>
      </c>
      <c r="F216" s="25">
        <v>90.7</v>
      </c>
      <c r="G216" s="23" t="str">
        <f t="shared" si="19"/>
        <v>A</v>
      </c>
      <c r="H216" s="25">
        <v>93</v>
      </c>
      <c r="I216" s="23" t="str">
        <f t="shared" si="20"/>
        <v>A</v>
      </c>
      <c r="J216" s="25">
        <v>73.3</v>
      </c>
      <c r="K216" s="23" t="str">
        <f t="shared" si="21"/>
        <v>B</v>
      </c>
      <c r="L216" s="25">
        <v>92</v>
      </c>
      <c r="M216" s="23" t="str">
        <f t="shared" si="23"/>
        <v>A</v>
      </c>
      <c r="N216" s="25">
        <v>70</v>
      </c>
      <c r="O216" s="23" t="str">
        <f t="shared" si="22"/>
        <v>B</v>
      </c>
    </row>
    <row r="217" spans="1:15" s="10" customFormat="1" ht="15.75" x14ac:dyDescent="0.25">
      <c r="A217" s="11">
        <v>214</v>
      </c>
      <c r="B217" s="63" t="s">
        <v>463</v>
      </c>
      <c r="C217" s="64" t="s">
        <v>464</v>
      </c>
      <c r="D217" s="25">
        <v>88.9</v>
      </c>
      <c r="E217" s="23" t="str">
        <f t="shared" si="18"/>
        <v>A</v>
      </c>
      <c r="F217" s="8">
        <v>66.7</v>
      </c>
      <c r="G217" s="23" t="str">
        <f t="shared" si="19"/>
        <v>C+</v>
      </c>
      <c r="H217" s="25">
        <v>81</v>
      </c>
      <c r="I217" s="23" t="str">
        <f t="shared" si="20"/>
        <v>A-</v>
      </c>
      <c r="J217" s="25">
        <v>86.7</v>
      </c>
      <c r="K217" s="23" t="str">
        <f t="shared" si="21"/>
        <v>A</v>
      </c>
      <c r="L217" s="26">
        <v>92</v>
      </c>
      <c r="M217" s="23" t="str">
        <f t="shared" si="23"/>
        <v>A</v>
      </c>
      <c r="N217" s="26">
        <v>88.88</v>
      </c>
      <c r="O217" s="23" t="str">
        <f t="shared" si="22"/>
        <v>A</v>
      </c>
    </row>
    <row r="218" spans="1:15" s="10" customFormat="1" ht="15.75" x14ac:dyDescent="0.25">
      <c r="A218" s="11">
        <v>215</v>
      </c>
      <c r="B218" s="63" t="s">
        <v>465</v>
      </c>
      <c r="C218" s="64" t="s">
        <v>466</v>
      </c>
      <c r="D218" s="25">
        <v>88.9</v>
      </c>
      <c r="E218" s="23" t="str">
        <f t="shared" si="18"/>
        <v>A</v>
      </c>
      <c r="F218" s="26">
        <v>70.8</v>
      </c>
      <c r="G218" s="23" t="str">
        <f t="shared" si="19"/>
        <v>B</v>
      </c>
      <c r="H218" s="26">
        <v>90</v>
      </c>
      <c r="I218" s="23" t="str">
        <f t="shared" si="20"/>
        <v>A</v>
      </c>
      <c r="J218" s="26">
        <v>86</v>
      </c>
      <c r="K218" s="23" t="str">
        <f t="shared" si="21"/>
        <v>A</v>
      </c>
      <c r="L218" s="25">
        <v>100</v>
      </c>
      <c r="M218" s="23" t="str">
        <f t="shared" si="23"/>
        <v>A</v>
      </c>
      <c r="N218" s="25">
        <v>78</v>
      </c>
      <c r="O218" s="23" t="str">
        <f t="shared" si="22"/>
        <v>B+</v>
      </c>
    </row>
    <row r="219" spans="1:15" s="10" customFormat="1" x14ac:dyDescent="0.25">
      <c r="A219" s="11">
        <v>216</v>
      </c>
      <c r="B219" s="12"/>
      <c r="C219" s="13"/>
      <c r="D219" s="25"/>
      <c r="E219" s="23" t="str">
        <f t="shared" si="18"/>
        <v>E</v>
      </c>
      <c r="F219" s="25"/>
      <c r="G219" s="23" t="str">
        <f t="shared" si="19"/>
        <v>E</v>
      </c>
      <c r="H219" s="25"/>
      <c r="I219" s="23" t="str">
        <f t="shared" si="20"/>
        <v>E</v>
      </c>
      <c r="J219" s="25"/>
      <c r="K219" s="23" t="str">
        <f t="shared" si="21"/>
        <v>E</v>
      </c>
      <c r="L219" s="26"/>
      <c r="M219" s="23" t="str">
        <f t="shared" si="23"/>
        <v>E</v>
      </c>
      <c r="N219" s="26"/>
      <c r="O219" s="23" t="str">
        <f t="shared" si="22"/>
        <v>E</v>
      </c>
    </row>
    <row r="220" spans="1:15" s="10" customFormat="1" x14ac:dyDescent="0.25">
      <c r="A220" s="11">
        <v>217</v>
      </c>
      <c r="B220" s="12"/>
      <c r="C220" s="13"/>
      <c r="D220" s="25"/>
      <c r="E220" s="23" t="str">
        <f t="shared" si="18"/>
        <v>E</v>
      </c>
      <c r="F220" s="26"/>
      <c r="G220" s="23" t="str">
        <f t="shared" si="19"/>
        <v>E</v>
      </c>
      <c r="H220" s="26"/>
      <c r="I220" s="23" t="str">
        <f t="shared" si="20"/>
        <v>E</v>
      </c>
      <c r="J220" s="25"/>
      <c r="K220" s="23" t="str">
        <f t="shared" si="21"/>
        <v>E</v>
      </c>
      <c r="L220" s="25"/>
      <c r="M220" s="23" t="str">
        <f t="shared" si="23"/>
        <v>E</v>
      </c>
      <c r="N220" s="25"/>
      <c r="O220" s="23" t="str">
        <f t="shared" si="22"/>
        <v>E</v>
      </c>
    </row>
    <row r="221" spans="1:15" s="10" customFormat="1" x14ac:dyDescent="0.25">
      <c r="A221" s="11">
        <v>218</v>
      </c>
      <c r="B221" s="12"/>
      <c r="C221" s="13"/>
      <c r="D221" s="25"/>
      <c r="E221" s="23" t="str">
        <f t="shared" si="18"/>
        <v>E</v>
      </c>
      <c r="F221" s="25"/>
      <c r="G221" s="23" t="str">
        <f t="shared" si="19"/>
        <v>E</v>
      </c>
      <c r="H221" s="26"/>
      <c r="I221" s="23" t="str">
        <f t="shared" si="20"/>
        <v>E</v>
      </c>
      <c r="J221" s="25"/>
      <c r="K221" s="23" t="str">
        <f t="shared" si="21"/>
        <v>E</v>
      </c>
      <c r="L221" s="25"/>
      <c r="M221" s="23" t="str">
        <f t="shared" si="23"/>
        <v>E</v>
      </c>
      <c r="N221" s="25"/>
      <c r="O221" s="23" t="str">
        <f t="shared" si="22"/>
        <v>E</v>
      </c>
    </row>
    <row r="222" spans="1:15" s="10" customFormat="1" x14ac:dyDescent="0.25">
      <c r="A222" s="11">
        <v>219</v>
      </c>
      <c r="B222" s="12"/>
      <c r="C222" s="13"/>
      <c r="D222" s="25"/>
      <c r="E222" s="23" t="str">
        <f t="shared" si="18"/>
        <v>E</v>
      </c>
      <c r="F222" s="25"/>
      <c r="G222" s="23" t="str">
        <f t="shared" si="19"/>
        <v>E</v>
      </c>
      <c r="H222" s="25"/>
      <c r="I222" s="23" t="str">
        <f t="shared" si="20"/>
        <v>E</v>
      </c>
      <c r="J222" s="25"/>
      <c r="K222" s="23" t="str">
        <f t="shared" si="21"/>
        <v>E</v>
      </c>
      <c r="L222" s="25"/>
      <c r="M222" s="23" t="str">
        <f t="shared" si="23"/>
        <v>E</v>
      </c>
      <c r="N222" s="25"/>
      <c r="O222" s="23" t="str">
        <f t="shared" si="22"/>
        <v>E</v>
      </c>
    </row>
    <row r="223" spans="1:15" s="10" customFormat="1" x14ac:dyDescent="0.25">
      <c r="A223" s="11">
        <v>220</v>
      </c>
      <c r="B223" s="12"/>
      <c r="C223" s="13"/>
      <c r="D223" s="25"/>
      <c r="E223" s="23" t="str">
        <f t="shared" si="18"/>
        <v>E</v>
      </c>
      <c r="F223" s="25"/>
      <c r="G223" s="23" t="str">
        <f t="shared" si="19"/>
        <v>E</v>
      </c>
      <c r="H223" s="25"/>
      <c r="I223" s="23" t="str">
        <f t="shared" si="20"/>
        <v>E</v>
      </c>
      <c r="J223" s="25"/>
      <c r="K223" s="23" t="str">
        <f t="shared" si="21"/>
        <v>E</v>
      </c>
      <c r="L223" s="26"/>
      <c r="M223" s="23" t="str">
        <f t="shared" si="23"/>
        <v>E</v>
      </c>
      <c r="N223" s="26"/>
      <c r="O223" s="23" t="str">
        <f t="shared" si="22"/>
        <v>E</v>
      </c>
    </row>
    <row r="224" spans="1:15" x14ac:dyDescent="0.25">
      <c r="A224" s="11">
        <v>221</v>
      </c>
      <c r="B224" s="12"/>
      <c r="C224" s="13"/>
      <c r="D224" s="25"/>
      <c r="E224" s="23" t="str">
        <f t="shared" ref="E224:E229" si="24">IF(D224&lt;55,"E",IF(D224&lt;60,"D",IF(D224&lt;65,"C",IF(D224&lt;70,"C+",IF(D224&lt;75,"B",IF(D224&lt;80,"B+",IF(D224&lt;85,"A-","A")))))))</f>
        <v>E</v>
      </c>
      <c r="F224" s="25"/>
      <c r="G224" s="23" t="str">
        <f t="shared" ref="G224:G229" si="25">IF(F224&lt;55,"E",IF(F224&lt;60,"D",IF(F224&lt;65,"C",IF(F224&lt;70,"C+",IF(F224&lt;75,"B",IF(F224&lt;80,"B+",IF(F224&lt;85,"A-","A")))))))</f>
        <v>E</v>
      </c>
      <c r="H224" s="25"/>
      <c r="I224" s="23" t="str">
        <f t="shared" ref="I224:I229" si="26">IF(H224&lt;55,"E",IF(H224&lt;60,"D",IF(H224&lt;65,"C",IF(H224&lt;70,"C+",IF(H224&lt;75,"B",IF(H224&lt;80,"B+",IF(H224&lt;85,"A-","A")))))))</f>
        <v>E</v>
      </c>
      <c r="J224" s="25"/>
      <c r="K224" s="23" t="str">
        <f t="shared" ref="K224:K229" si="27">IF(J224&lt;55,"E",IF(J224&lt;60,"D",IF(J224&lt;65,"C",IF(J224&lt;70,"C+",IF(J224&lt;75,"B",IF(J224&lt;80,"B+",IF(J224&lt;85,"A-","A")))))))</f>
        <v>E</v>
      </c>
      <c r="L224" s="26"/>
      <c r="M224" s="23" t="str">
        <f t="shared" ref="M224:M229" si="28">IF(L224&lt;55,"E",IF(L224&lt;60,"D",IF(L224&lt;65,"C",IF(L224&lt;70,"C+",IF(L224&lt;75,"B",IF(L224&lt;80,"B+",IF(L224&lt;85,"A-","A")))))))</f>
        <v>E</v>
      </c>
      <c r="N224" s="26"/>
      <c r="O224" s="23" t="str">
        <f t="shared" ref="O224:O229" si="29">IF(N224&lt;55,"E",IF(N224&lt;60,"D",IF(N224&lt;65,"C",IF(N224&lt;70,"C+",IF(N224&lt;75,"B",IF(N224&lt;80,"B+",IF(N224&lt;85,"A-","A")))))))</f>
        <v>E</v>
      </c>
    </row>
    <row r="225" spans="1:15" x14ac:dyDescent="0.25">
      <c r="A225" s="11">
        <v>222</v>
      </c>
      <c r="B225" s="12"/>
      <c r="C225" s="13"/>
      <c r="D225" s="25"/>
      <c r="E225" s="23" t="str">
        <f t="shared" si="24"/>
        <v>E</v>
      </c>
      <c r="F225" s="25"/>
      <c r="G225" s="23" t="str">
        <f t="shared" si="25"/>
        <v>E</v>
      </c>
      <c r="H225" s="25"/>
      <c r="I225" s="23" t="str">
        <f t="shared" si="26"/>
        <v>E</v>
      </c>
      <c r="J225" s="25"/>
      <c r="K225" s="23" t="str">
        <f t="shared" si="27"/>
        <v>E</v>
      </c>
      <c r="L225" s="26"/>
      <c r="M225" s="23" t="str">
        <f t="shared" si="28"/>
        <v>E</v>
      </c>
      <c r="N225" s="26"/>
      <c r="O225" s="23" t="str">
        <f t="shared" si="29"/>
        <v>E</v>
      </c>
    </row>
    <row r="226" spans="1:15" s="28" customFormat="1" x14ac:dyDescent="0.25">
      <c r="A226" s="35" t="s">
        <v>5</v>
      </c>
      <c r="B226" s="32"/>
      <c r="C226" s="33"/>
      <c r="D226" s="9"/>
      <c r="E226" s="15"/>
      <c r="F226" s="9"/>
      <c r="G226" s="15"/>
      <c r="H226" s="9"/>
      <c r="I226" s="15"/>
      <c r="J226" s="9"/>
      <c r="K226" s="15"/>
      <c r="L226" s="34"/>
      <c r="M226" s="15"/>
      <c r="N226" s="34"/>
      <c r="O226" s="15"/>
    </row>
    <row r="227" spans="1:15" s="28" customFormat="1" x14ac:dyDescent="0.25">
      <c r="A227" s="11">
        <v>1</v>
      </c>
      <c r="B227" s="29" t="s">
        <v>10</v>
      </c>
      <c r="C227" s="29" t="s">
        <v>28</v>
      </c>
      <c r="D227" s="26">
        <v>70</v>
      </c>
      <c r="E227" s="23" t="str">
        <f t="shared" si="24"/>
        <v>B</v>
      </c>
      <c r="F227" s="25"/>
      <c r="G227" s="23" t="str">
        <f t="shared" si="25"/>
        <v>E</v>
      </c>
      <c r="H227" s="25"/>
      <c r="I227" s="23" t="str">
        <f t="shared" si="26"/>
        <v>E</v>
      </c>
      <c r="J227" s="25"/>
      <c r="K227" s="23" t="str">
        <f t="shared" si="27"/>
        <v>E</v>
      </c>
      <c r="L227" s="26"/>
      <c r="M227" s="23" t="str">
        <f t="shared" si="28"/>
        <v>E</v>
      </c>
      <c r="N227" s="26"/>
      <c r="O227" s="23" t="str">
        <f t="shared" si="29"/>
        <v>E</v>
      </c>
    </row>
    <row r="228" spans="1:15" s="28" customFormat="1" ht="15.75" x14ac:dyDescent="0.25">
      <c r="A228" s="11">
        <v>2</v>
      </c>
      <c r="B228" s="43" t="s">
        <v>8</v>
      </c>
      <c r="C228" s="44" t="s">
        <v>27</v>
      </c>
      <c r="D228" s="26"/>
      <c r="E228" s="23" t="str">
        <f t="shared" si="24"/>
        <v>E</v>
      </c>
      <c r="F228" s="25"/>
      <c r="G228" s="23" t="str">
        <f t="shared" si="25"/>
        <v>E</v>
      </c>
      <c r="H228" s="25">
        <v>70</v>
      </c>
      <c r="I228" s="23" t="str">
        <f t="shared" si="26"/>
        <v>B</v>
      </c>
      <c r="J228" s="25"/>
      <c r="K228" s="23" t="str">
        <f t="shared" si="27"/>
        <v>E</v>
      </c>
      <c r="L228" s="25"/>
      <c r="M228" s="23" t="str">
        <f t="shared" si="28"/>
        <v>E</v>
      </c>
      <c r="N228" s="25"/>
      <c r="O228" s="23" t="str">
        <f t="shared" si="29"/>
        <v>E</v>
      </c>
    </row>
    <row r="229" spans="1:15" s="28" customFormat="1" ht="15.75" x14ac:dyDescent="0.25">
      <c r="A229" s="11">
        <v>3</v>
      </c>
      <c r="B229" s="43" t="s">
        <v>9</v>
      </c>
      <c r="C229" s="44" t="s">
        <v>29</v>
      </c>
      <c r="D229" s="25"/>
      <c r="E229" s="23" t="str">
        <f t="shared" si="24"/>
        <v>E</v>
      </c>
      <c r="F229" s="26"/>
      <c r="G229" s="23" t="str">
        <f t="shared" si="25"/>
        <v>E</v>
      </c>
      <c r="H229" s="25"/>
      <c r="I229" s="23" t="str">
        <f t="shared" si="26"/>
        <v>E</v>
      </c>
      <c r="J229" s="25">
        <v>70</v>
      </c>
      <c r="K229" s="23" t="str">
        <f t="shared" si="27"/>
        <v>B</v>
      </c>
      <c r="L229" s="25"/>
      <c r="M229" s="23" t="str">
        <f t="shared" si="28"/>
        <v>E</v>
      </c>
      <c r="N229" s="25"/>
      <c r="O229" s="23" t="str">
        <f t="shared" si="29"/>
        <v>E</v>
      </c>
    </row>
    <row r="230" spans="1:15" s="28" customFormat="1" ht="15.75" x14ac:dyDescent="0.25">
      <c r="A230" s="11">
        <v>4</v>
      </c>
      <c r="B230" s="45" t="s">
        <v>36</v>
      </c>
      <c r="C230" s="46" t="s">
        <v>37</v>
      </c>
      <c r="D230" s="26"/>
      <c r="E230" s="23" t="str">
        <f>IF(D230&lt;55,"E",IF(D230&lt;60,"D",IF(D230&lt;65,"C",IF(D230&lt;70,"C+",IF(D230&lt;75,"B",IF(D230&lt;80,"B+",IF(D230&lt;85,"A-","A")))))))</f>
        <v>E</v>
      </c>
      <c r="F230" s="25"/>
      <c r="G230" s="23" t="str">
        <f>IF(F230&lt;55,"E",IF(F230&lt;60,"D",IF(F230&lt;65,"C",IF(F230&lt;70,"C+",IF(F230&lt;75,"B",IF(F230&lt;80,"B+",IF(F230&lt;85,"A-","A")))))))</f>
        <v>E</v>
      </c>
      <c r="H230" s="25">
        <v>70</v>
      </c>
      <c r="I230" s="23" t="str">
        <f>IF(H230&lt;55,"E",IF(H230&lt;60,"D",IF(H230&lt;65,"C",IF(H230&lt;70,"C+",IF(H230&lt;75,"B",IF(H230&lt;80,"B+",IF(H230&lt;85,"A-","A")))))))</f>
        <v>B</v>
      </c>
      <c r="J230" s="25"/>
      <c r="K230" s="23" t="str">
        <f>IF(J230&lt;55,"E",IF(J230&lt;60,"D",IF(J230&lt;65,"C",IF(J230&lt;70,"C+",IF(J230&lt;75,"B",IF(J230&lt;80,"B+",IF(J230&lt;85,"A-","A")))))))</f>
        <v>E</v>
      </c>
      <c r="L230" s="25"/>
      <c r="M230" s="23" t="str">
        <f>IF(L230&lt;55,"E",IF(L230&lt;60,"D",IF(L230&lt;65,"C",IF(L230&lt;70,"C+",IF(L230&lt;75,"B",IF(L230&lt;80,"B+",IF(L230&lt;85,"A-","A")))))))</f>
        <v>E</v>
      </c>
      <c r="N230" s="25"/>
      <c r="O230" s="23" t="str">
        <f>IF(N230&lt;55,"E",IF(N230&lt;60,"D",IF(N230&lt;65,"C",IF(N230&lt;70,"C+",IF(N230&lt;75,"B",IF(N230&lt;80,"B+",IF(N230&lt;85,"A-","A")))))))</f>
        <v>E</v>
      </c>
    </row>
    <row r="231" spans="1:15" s="28" customFormat="1" ht="15.75" x14ac:dyDescent="0.25">
      <c r="A231" s="11">
        <v>5</v>
      </c>
      <c r="B231" s="51" t="s">
        <v>32</v>
      </c>
      <c r="C231" s="52" t="s">
        <v>33</v>
      </c>
      <c r="D231" s="25"/>
      <c r="E231" s="23" t="str">
        <f>IF(D231&lt;55,"E",IF(D231&lt;60,"D",IF(D231&lt;65,"C",IF(D231&lt;70,"C+",IF(D231&lt;75,"B",IF(D231&lt;80,"B+",IF(D231&lt;85,"A-","A")))))))</f>
        <v>E</v>
      </c>
      <c r="F231" s="25"/>
      <c r="G231" s="23" t="str">
        <f>IF(F231&lt;55,"E",IF(F231&lt;60,"D",IF(F231&lt;65,"C",IF(F231&lt;70,"C+",IF(F231&lt;75,"B",IF(F231&lt;80,"B+",IF(F231&lt;85,"A-","A")))))))</f>
        <v>E</v>
      </c>
      <c r="H231" s="25">
        <v>70</v>
      </c>
      <c r="I231" s="23" t="str">
        <f>IF(H231&lt;55,"E",IF(H231&lt;60,"D",IF(H231&lt;65,"C",IF(H231&lt;70,"C+",IF(H231&lt;75,"B",IF(H231&lt;80,"B+",IF(H231&lt;85,"A-","A")))))))</f>
        <v>B</v>
      </c>
      <c r="J231" s="25"/>
      <c r="K231" s="23" t="str">
        <f>IF(J231&lt;55,"E",IF(J231&lt;60,"D",IF(J231&lt;65,"C",IF(J231&lt;70,"C+",IF(J231&lt;75,"B",IF(J231&lt;80,"B+",IF(J231&lt;85,"A-","A")))))))</f>
        <v>E</v>
      </c>
      <c r="L231" s="25"/>
      <c r="M231" s="23" t="str">
        <f>IF(L231&lt;55,"E",IF(L231&lt;60,"D",IF(L231&lt;65,"C",IF(L231&lt;70,"C+",IF(L231&lt;75,"B",IF(L231&lt;80,"B+",IF(L231&lt;85,"A-","A")))))))</f>
        <v>E</v>
      </c>
      <c r="N231" s="25"/>
      <c r="O231" s="23" t="str">
        <f>IF(N231&lt;55,"E",IF(N231&lt;60,"D",IF(N231&lt;65,"C",IF(N231&lt;70,"C+",IF(N231&lt;75,"B",IF(N231&lt;80,"B+",IF(N231&lt;85,"A-","A")))))))</f>
        <v>E</v>
      </c>
    </row>
    <row r="232" spans="1:15" s="10" customFormat="1" ht="15.75" x14ac:dyDescent="0.25">
      <c r="A232" s="11">
        <v>6</v>
      </c>
      <c r="B232" s="53" t="s">
        <v>11</v>
      </c>
      <c r="C232" s="54" t="s">
        <v>30</v>
      </c>
      <c r="D232" s="25"/>
      <c r="E232" s="23" t="str">
        <f>IF(D232&lt;55,"E",IF(D232&lt;60,"D",IF(D232&lt;65,"C",IF(D232&lt;70,"C+",IF(D232&lt;75,"B",IF(D232&lt;80,"B+",IF(D232&lt;85,"A-","A")))))))</f>
        <v>E</v>
      </c>
      <c r="F232" s="25"/>
      <c r="G232" s="23" t="str">
        <f>IF(F232&lt;55,"E",IF(F232&lt;60,"D",IF(F232&lt;65,"C",IF(F232&lt;70,"C+",IF(F232&lt;75,"B",IF(F232&lt;80,"B+",IF(F232&lt;85,"A-","A")))))))</f>
        <v>E</v>
      </c>
      <c r="H232" s="25">
        <v>70</v>
      </c>
      <c r="I232" s="23" t="str">
        <f>IF(H232&lt;55,"E",IF(H232&lt;60,"D",IF(H232&lt;65,"C",IF(H232&lt;70,"C+",IF(H232&lt;75,"B",IF(H232&lt;80,"B+",IF(H232&lt;85,"A-","A")))))))</f>
        <v>B</v>
      </c>
      <c r="J232" s="25"/>
      <c r="K232" s="23" t="str">
        <f>IF(J232&lt;55,"E",IF(J232&lt;60,"D",IF(J232&lt;65,"C",IF(J232&lt;70,"C+",IF(J232&lt;75,"B",IF(J232&lt;80,"B+",IF(J232&lt;85,"A-","A")))))))</f>
        <v>E</v>
      </c>
      <c r="L232" s="25"/>
      <c r="M232" s="23" t="str">
        <f>IF(L232&lt;55,"E",IF(L232&lt;60,"D",IF(L232&lt;65,"C",IF(L232&lt;70,"C+",IF(L232&lt;75,"B",IF(L232&lt;80,"B+",IF(L232&lt;85,"A-","A")))))))</f>
        <v>E</v>
      </c>
      <c r="N232" s="25"/>
      <c r="O232" s="23" t="str">
        <f>IF(N232&lt;55,"E",IF(N232&lt;60,"D",IF(N232&lt;65,"C",IF(N232&lt;70,"C+",IF(N232&lt;75,"B",IF(N232&lt;80,"B+",IF(N232&lt;85,"A-","A")))))))</f>
        <v>E</v>
      </c>
    </row>
    <row r="233" spans="1:15" s="10" customFormat="1" ht="15.75" x14ac:dyDescent="0.25">
      <c r="A233" s="11">
        <v>7</v>
      </c>
      <c r="B233" s="53" t="s">
        <v>12</v>
      </c>
      <c r="C233" s="54" t="s">
        <v>31</v>
      </c>
      <c r="D233" s="25"/>
      <c r="E233" s="23" t="str">
        <f>IF(D233&lt;55,"E",IF(D233&lt;60,"D",IF(D233&lt;65,"C",IF(D233&lt;70,"C+",IF(D233&lt;75,"B",IF(D233&lt;80,"B+",IF(D233&lt;85,"A-","A")))))))</f>
        <v>E</v>
      </c>
      <c r="F233" s="25"/>
      <c r="G233" s="23" t="str">
        <f>IF(F233&lt;55,"E",IF(F233&lt;60,"D",IF(F233&lt;65,"C",IF(F233&lt;70,"C+",IF(F233&lt;75,"B",IF(F233&lt;80,"B+",IF(F233&lt;85,"A-","A")))))))</f>
        <v>E</v>
      </c>
      <c r="H233" s="25">
        <v>70</v>
      </c>
      <c r="I233" s="23" t="str">
        <f>IF(H233&lt;55,"E",IF(H233&lt;60,"D",IF(H233&lt;65,"C",IF(H233&lt;70,"C+",IF(H233&lt;75,"B",IF(H233&lt;80,"B+",IF(H233&lt;85,"A-","A")))))))</f>
        <v>B</v>
      </c>
      <c r="J233" s="25"/>
      <c r="K233" s="23" t="str">
        <f>IF(J233&lt;55,"E",IF(J233&lt;60,"D",IF(J233&lt;65,"C",IF(J233&lt;70,"C+",IF(J233&lt;75,"B",IF(J233&lt;80,"B+",IF(J233&lt;85,"A-","A")))))))</f>
        <v>E</v>
      </c>
      <c r="L233" s="26"/>
      <c r="M233" s="23" t="str">
        <f>IF(L233&lt;55,"E",IF(L233&lt;60,"D",IF(L233&lt;65,"C",IF(L233&lt;70,"C+",IF(L233&lt;75,"B",IF(L233&lt;80,"B+",IF(L233&lt;85,"A-","A")))))))</f>
        <v>E</v>
      </c>
      <c r="N233" s="26"/>
      <c r="O233" s="23" t="str">
        <f>IF(N233&lt;55,"E",IF(N233&lt;60,"D",IF(N233&lt;65,"C",IF(N233&lt;70,"C+",IF(N233&lt;75,"B",IF(N233&lt;80,"B+",IF(N233&lt;85,"A-","A")))))))</f>
        <v>E</v>
      </c>
    </row>
    <row r="234" spans="1:15" s="10" customFormat="1" ht="15.75" x14ac:dyDescent="0.25">
      <c r="A234" s="11">
        <v>8</v>
      </c>
      <c r="B234" s="53" t="s">
        <v>34</v>
      </c>
      <c r="C234" s="54" t="s">
        <v>35</v>
      </c>
      <c r="D234" s="25"/>
      <c r="E234" s="23" t="str">
        <f>IF(D234&lt;55,"E",IF(D234&lt;60,"D",IF(D234&lt;65,"C",IF(D234&lt;70,"C+",IF(D234&lt;75,"B",IF(D234&lt;80,"B+",IF(D234&lt;85,"A-","A")))))))</f>
        <v>E</v>
      </c>
      <c r="F234" s="25"/>
      <c r="G234" s="23" t="str">
        <f>IF(F234&lt;55,"E",IF(F234&lt;60,"D",IF(F234&lt;65,"C",IF(F234&lt;70,"C+",IF(F234&lt;75,"B",IF(F234&lt;80,"B+",IF(F234&lt;85,"A-","A")))))))</f>
        <v>E</v>
      </c>
      <c r="H234" s="25">
        <v>70</v>
      </c>
      <c r="I234" s="23" t="str">
        <f>IF(H234&lt;55,"E",IF(H234&lt;60,"D",IF(H234&lt;65,"C",IF(H234&lt;70,"C+",IF(H234&lt;75,"B",IF(H234&lt;80,"B+",IF(H234&lt;85,"A-","A")))))))</f>
        <v>B</v>
      </c>
      <c r="J234" s="25"/>
      <c r="K234" s="23" t="str">
        <f>IF(J234&lt;55,"E",IF(J234&lt;60,"D",IF(J234&lt;65,"C",IF(J234&lt;70,"C+",IF(J234&lt;75,"B",IF(J234&lt;80,"B+",IF(J234&lt;85,"A-","A")))))))</f>
        <v>E</v>
      </c>
      <c r="L234" s="25"/>
      <c r="M234" s="23" t="str">
        <f>IF(L234&lt;55,"E",IF(L234&lt;60,"D",IF(L234&lt;65,"C",IF(L234&lt;70,"C+",IF(L234&lt;75,"B",IF(L234&lt;80,"B+",IF(L234&lt;85,"A-","A")))))))</f>
        <v>E</v>
      </c>
      <c r="N234" s="25"/>
      <c r="O234" s="23" t="str">
        <f>IF(N234&lt;55,"E",IF(N234&lt;60,"D",IF(N234&lt;65,"C",IF(N234&lt;70,"C+",IF(N234&lt;75,"B",IF(N234&lt;80,"B+",IF(N234&lt;85,"A-","A")))))))</f>
        <v>E</v>
      </c>
    </row>
  </sheetData>
  <autoFilter ref="A4:O223">
    <filterColumn colId="3" showButton="0"/>
    <filterColumn colId="5" showButton="0"/>
    <filterColumn colId="7" showButton="0"/>
    <filterColumn colId="9" showButton="0"/>
    <filterColumn colId="13" showButton="0"/>
  </autoFilter>
  <sortState ref="B6:C228">
    <sortCondition ref="B6:B228"/>
  </sortState>
  <mergeCells count="11">
    <mergeCell ref="L4:M4"/>
    <mergeCell ref="A1:O1"/>
    <mergeCell ref="A2:O2"/>
    <mergeCell ref="A4:A5"/>
    <mergeCell ref="B4:B5"/>
    <mergeCell ref="C4:C5"/>
    <mergeCell ref="D4:E4"/>
    <mergeCell ref="F4:G4"/>
    <mergeCell ref="H4:I4"/>
    <mergeCell ref="J4:K4"/>
    <mergeCell ref="N4:O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SMT 1 lama</vt:lpstr>
      <vt:lpstr>SMT 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atik maftuhah</dc:creator>
  <cp:lastModifiedBy>sa</cp:lastModifiedBy>
  <dcterms:created xsi:type="dcterms:W3CDTF">2016-04-29T04:32:14Z</dcterms:created>
  <dcterms:modified xsi:type="dcterms:W3CDTF">2019-01-04T07:26:08Z</dcterms:modified>
</cp:coreProperties>
</file>